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e.vandeputte\OneDrive - Brabants Apothekers Forum BVBA\1. vergaderingen 2019\nov 19\081119_rapportering IAC\"/>
    </mc:Choice>
  </mc:AlternateContent>
  <bookViews>
    <workbookView xWindow="0" yWindow="0" windowWidth="5832" windowHeight="504"/>
  </bookViews>
  <sheets>
    <sheet name="lees dit eerst" sheetId="20" r:id="rId1"/>
    <sheet name="1. Gantt chart" sheetId="1" r:id="rId2"/>
    <sheet name="2. status" sheetId="37" r:id="rId3"/>
    <sheet name="3. dashboard" sheetId="39" r:id="rId4"/>
    <sheet name="4. Integrator" sheetId="38" r:id="rId5"/>
    <sheet name="5. Resultaten 2018 " sheetId="32" r:id="rId6"/>
  </sheets>
  <externalReferences>
    <externalReference r:id="rId7"/>
  </externalReferences>
  <definedNames>
    <definedName name="_xlnm._FilterDatabase" localSheetId="2" hidden="1">'2. status'!$A$5:$U$42</definedName>
  </definedNames>
  <calcPr calcId="162913"/>
</workbook>
</file>

<file path=xl/calcChain.xml><?xml version="1.0" encoding="utf-8"?>
<calcChain xmlns="http://schemas.openxmlformats.org/spreadsheetml/2006/main">
  <c r="H85" i="32" l="1"/>
  <c r="E64" i="32"/>
  <c r="I62" i="32"/>
  <c r="E62" i="32"/>
  <c r="E60" i="32"/>
  <c r="E58" i="32"/>
  <c r="E57" i="32"/>
  <c r="E56" i="32"/>
  <c r="E55" i="32"/>
  <c r="E54" i="32"/>
  <c r="E52" i="32"/>
  <c r="E51" i="32"/>
  <c r="E50" i="32"/>
  <c r="E49" i="32"/>
  <c r="E48" i="32"/>
  <c r="E47" i="32"/>
  <c r="E45" i="32"/>
  <c r="E44" i="32"/>
  <c r="E43" i="32"/>
  <c r="E42" i="32"/>
  <c r="E40" i="32"/>
  <c r="E38" i="32"/>
  <c r="E37" i="32"/>
  <c r="E36" i="32"/>
  <c r="E35" i="32"/>
  <c r="E34" i="32"/>
  <c r="E32" i="32"/>
  <c r="E31" i="32"/>
  <c r="E30" i="32"/>
  <c r="E29" i="32"/>
  <c r="E28" i="32"/>
  <c r="E27" i="32"/>
  <c r="E25" i="32"/>
  <c r="E24" i="32"/>
  <c r="E23" i="32"/>
  <c r="E21" i="32"/>
  <c r="E20" i="32"/>
  <c r="E19" i="32"/>
  <c r="E17" i="32"/>
  <c r="E15" i="32"/>
  <c r="E14" i="32"/>
  <c r="E10" i="32"/>
  <c r="E9" i="32"/>
  <c r="E8" i="32"/>
  <c r="E7" i="32"/>
  <c r="E6" i="32"/>
  <c r="E5" i="32"/>
</calcChain>
</file>

<file path=xl/sharedStrings.xml><?xml version="1.0" encoding="utf-8"?>
<sst xmlns="http://schemas.openxmlformats.org/spreadsheetml/2006/main" count="762" uniqueCount="380">
  <si>
    <t xml:space="preserve">Gestructureerd samenwerken rond één actieplan is nodig om met velen een coherent samenhangend project te realiseren. Deze spreadsheet is een werkdocument, groeit mee met de acties en dient om richting te geven. </t>
  </si>
  <si>
    <t>Triple Aim</t>
  </si>
  <si>
    <t>budget</t>
  </si>
  <si>
    <t>THEMA</t>
  </si>
  <si>
    <t>Op welke component heeft de doelstelling impact (x)</t>
  </si>
  <si>
    <t>Actie</t>
  </si>
  <si>
    <t>SD 1 Doelgroep I: de kwetsbare chronisch zieke</t>
  </si>
  <si>
    <t>OD 1.1. driesporen identificatie kwetsbaren</t>
  </si>
  <si>
    <t>Ervaring Patiënt</t>
  </si>
  <si>
    <t>Meer waarde met beschikbare middelen</t>
  </si>
  <si>
    <t>Gezondheid bevokling</t>
  </si>
  <si>
    <t>Equity</t>
  </si>
  <si>
    <t>OD 1.2. aanklampend en outreachend werken naar kwetsbaren toe</t>
  </si>
  <si>
    <t>Jobtevredenheid zorgactoren</t>
  </si>
  <si>
    <t>OD 1.3. pool van casemanagers</t>
  </si>
  <si>
    <t>OD 1.3.1. thematische coaching</t>
  </si>
  <si>
    <t>Empowerment van de patiënt</t>
  </si>
  <si>
    <t>OD 1.4. 24/7 flexibel thuiszorgaanbod</t>
  </si>
  <si>
    <t>Ondersteuning mantelzorgers</t>
  </si>
  <si>
    <t>Case-management</t>
  </si>
  <si>
    <t>Werkbehoud, reïntegratie</t>
  </si>
  <si>
    <t>Preventie</t>
  </si>
  <si>
    <t>Overleg en coördinatie</t>
  </si>
  <si>
    <t>Zorgcontinuïteit</t>
  </si>
  <si>
    <t>Ervaring patiënten- en fam organisaties, ziekenfondsen</t>
  </si>
  <si>
    <t>OD 1.5. een zorgpad medicatiebegeleiding</t>
  </si>
  <si>
    <t>Geïntegreerd patiëntdossier</t>
  </si>
  <si>
    <t>Multidisciplinaire guidelines</t>
  </si>
  <si>
    <t>Kwaliteitscultuur</t>
  </si>
  <si>
    <t>Financieringssysteem</t>
  </si>
  <si>
    <t>Stratificatie risico's - cartografie</t>
  </si>
  <si>
    <t>Change management</t>
  </si>
  <si>
    <t>verantwoordelijke</t>
  </si>
  <si>
    <t>OD 1.6. tijdelijke overname zorg</t>
  </si>
  <si>
    <t>OOTT</t>
  </si>
  <si>
    <t xml:space="preserve">OD 1.7. tijdelijke revalidatie in de eerste lijn </t>
  </si>
  <si>
    <t>SD 2 Doelgroep II: personen met complexe chronische aandoeningen</t>
  </si>
  <si>
    <t>OD 2.1. zorgprogramma's</t>
  </si>
  <si>
    <t>OD 2.2. zelfmanagement en therapietrouw voor medicatie</t>
  </si>
  <si>
    <t xml:space="preserve">OD 2.3. empowerment: health literacy en zelfmanagement </t>
  </si>
  <si>
    <t>OD 2.4. empowerment: zelfmanagement ondersteuning in de praktijk</t>
  </si>
  <si>
    <t>OD 2.5.  empowerment: verhogen van patiëntgerichtheid</t>
  </si>
  <si>
    <t>SD 3 Doelgroep III: personen met risico op chronische aandoeningen en de gezonde populatie</t>
  </si>
  <si>
    <t>OD 3.1. mantelzorgers ondersteunen</t>
  </si>
  <si>
    <t xml:space="preserve">2021 en later </t>
  </si>
  <si>
    <t>OD3.2. gezondheidsbevorderend werken</t>
  </si>
  <si>
    <t>OD 3.2.2. globaal psychisch welzijn verhogen</t>
  </si>
  <si>
    <t>ZORGCOORDINATIE</t>
  </si>
  <si>
    <t>OD 3.3. vroegtijdige zorgplanning</t>
  </si>
  <si>
    <t>SD 4 Aandacht voor kostenefficiëntie</t>
  </si>
  <si>
    <t>OD 4.1. kostenefficiënt werken</t>
  </si>
  <si>
    <t>OD 4.2. rationeel geneesmiddelengebruik in WZC</t>
  </si>
  <si>
    <t>OD 4.3. groepssessies kine</t>
  </si>
  <si>
    <t>OD 4.4. thuislevering medicatie en farm zorg op afstand</t>
  </si>
  <si>
    <t>SD 5 een zorgende maatschappij: zorgzame buurten</t>
  </si>
  <si>
    <t>OD 5.1. geïntegreerde zorgkaart per buurt/wijk</t>
  </si>
  <si>
    <t>OD 5.2. iedereen lid van een buurt</t>
  </si>
  <si>
    <t>OD 5.3. MD zorgnetwerking en zorgteams per buurt</t>
  </si>
  <si>
    <r>
      <rPr>
        <b/>
        <sz val="7"/>
        <color rgb="FF000000"/>
        <rFont val="Times New Roman"/>
      </rPr>
      <t xml:space="preserve"> </t>
    </r>
    <r>
      <rPr>
        <b/>
        <sz val="11"/>
        <color rgb="FF000000"/>
        <rFont val="Calibri"/>
      </rPr>
      <t>Strategische doelstelling (SD) 1: de kwetsbare chronisch zieke, doelgroep I</t>
    </r>
  </si>
  <si>
    <t>1.1</t>
  </si>
  <si>
    <t>OD 5.4. integratie welzijn en gezondheid in de buurt</t>
  </si>
  <si>
    <t>SD 6 ongeplande zorg: acute situaties</t>
  </si>
  <si>
    <t>HIER WORDT EEN INSCHATTING GEMAAKT. VERDERE UITROL IS IN FUNCTIE VAN DE IMPLEMENTATIEGRAAD EN EVALUATIE</t>
  </si>
  <si>
    <t>OD 6.1. urgentielijnen afstemmen</t>
  </si>
  <si>
    <t>OD 6.2. correcte en snelle diagnostiek zo dicht mogelijk bij de thuissituatie</t>
  </si>
  <si>
    <t>SD7 Integrator als drager voor samenwerking</t>
  </si>
  <si>
    <t>OD 7.1. sterk integratorteam</t>
  </si>
  <si>
    <t>OD 7.2. organisatorische, professionele, klinische, normatieve, functionele integratie</t>
  </si>
  <si>
    <t>OD 1.1: driesporen-identificatie van de kwetsbaarste doelpopulatie: een permanente sensibilisatie</t>
  </si>
  <si>
    <t>integrator</t>
  </si>
  <si>
    <t>x</t>
  </si>
  <si>
    <t>OD 7.3. integrator met competenties in data collectie en data analyse</t>
  </si>
  <si>
    <t>zoektocht middelen</t>
  </si>
  <si>
    <t>SD 8 financiële integratie</t>
  </si>
  <si>
    <t>OD 8.1. aangepaste betalingsmechanismen ontwikkelen</t>
  </si>
  <si>
    <t>WG zorgz buurten</t>
  </si>
  <si>
    <t>OD 8.2. sterke governance ontwikkelen</t>
  </si>
  <si>
    <t>SD 9 communicatie en gegevensdeling</t>
  </si>
  <si>
    <t>OD 9.1. communicatie naar zorgverleners en burgers</t>
  </si>
  <si>
    <t>OD 9.2. geïntegreerd ptn dossier</t>
  </si>
  <si>
    <t>OD 1.2: aanklampend en outreachend werken om kwetsbare groepen te bereiken</t>
  </si>
  <si>
    <t>SD 10 innovatie en sociaal ondernemerschap</t>
  </si>
  <si>
    <t>OD 10.1. sociaal ondernemerschap op regio-niveau</t>
  </si>
  <si>
    <t>verkenning</t>
  </si>
  <si>
    <t>OD 10.2. sociaal ondernemerschap op micro-niveau</t>
  </si>
  <si>
    <t>OD 1.3: een pool van complex casemanagers: als nieuwe aanvulling voor de “natuurlijke en nabije” zorgcoördinator</t>
  </si>
  <si>
    <t>WG zorgcoördinatie &amp; casemngt</t>
  </si>
  <si>
    <t>ZORGZAME BUURTEN</t>
  </si>
  <si>
    <t>OD 10.3. link leggen met innovatieprojecten</t>
  </si>
  <si>
    <t>OD 1.3.1: thematische coaching inbedden: uitgaande van de valcoach, beweegcoach, urgentcoach </t>
  </si>
  <si>
    <t>OD 1.4: 24/7 flexibel thuiszorgaanbod: langer en intenser thuis door meer coördinatie en zorgcontinuïteit</t>
  </si>
  <si>
    <t>WG flexibele thuiszorg</t>
  </si>
  <si>
    <t>OD 1.5: een zorgpad medicatiebegeleiding: als actieve rationalisering van medicatiebeleid, mits aandacht voor medicatieveiligheid</t>
  </si>
  <si>
    <t>WG medicatie</t>
  </si>
  <si>
    <t>OD 1.6: tijdelijke overname zorg: het OOTT-project</t>
  </si>
  <si>
    <t>WG zorgcoördinatie en casemngt</t>
  </si>
  <si>
    <t>OD 1.7: tijdelijke revalidatie in de eerste lijn: revaliderend kortverblijf en herstelbedden</t>
  </si>
  <si>
    <t>WG flexibele WZC's</t>
  </si>
  <si>
    <t>Vlaamse regelluwte?</t>
  </si>
  <si>
    <t>SD 2: de complexe chronisch zieke, doelgroep II</t>
  </si>
  <si>
    <t>OD 2.1: geïntegreerde zorgprogramma’s: inspelend op de multimorbiditeit</t>
  </si>
  <si>
    <t>WG zorgprogramma's</t>
  </si>
  <si>
    <t>Nieuwe programma's</t>
  </si>
  <si>
    <t>OD 2.2: zelfmanagement en therapietrouw: uitgaande van het medicatiegebruik</t>
  </si>
  <si>
    <t>OD 2.3: empowerment van de complexe chronisch zieke: via zelfmanagement en health literacy</t>
  </si>
  <si>
    <t>WG empowerment</t>
  </si>
  <si>
    <t>OD 2.4: empowerment van de persoon met chronische aandoening (en): naar betere advisering en meer zelfmanagement ondersteuning in de praktijk</t>
  </si>
  <si>
    <t>OD 2.5: empowerment van de persoon met chronische aandoening (en): verhogen van patiëntgerichtheid in praktijken en zorginstellingen</t>
  </si>
  <si>
    <t>ongoing</t>
  </si>
  <si>
    <t>SD 3: personen met risico op chron aandoeningen en de gezonde populatie, doelgroep III</t>
  </si>
  <si>
    <t>OD 3.1: mantelzorgers ondersteunen: het onmisbare thuisfront</t>
  </si>
  <si>
    <t xml:space="preserve">OD 3.2: gezondheidsbevorderend werken </t>
  </si>
  <si>
    <t>WG gezondheidsbevordering</t>
  </si>
  <si>
    <t>OD 3.2.1:  aandacht voor gezonde levensstijl: uitgaande van Leuven gezonde stad</t>
  </si>
  <si>
    <t xml:space="preserve">OD 3.2.2 globaal psychisch welzijn verhogen </t>
  </si>
  <si>
    <t>WG psychisch welzijn</t>
  </si>
  <si>
    <t>OD 3.3: (vroegtijdige) zorgplanning: ontwikkeling en brede implementatie</t>
  </si>
  <si>
    <t>WG vroegt zorgplanning</t>
  </si>
  <si>
    <t>SD 4: aandacht voor kostenefficiëntie</t>
  </si>
  <si>
    <t>OD 4.1: aandacht voor kostenefficiënt werken: doelgericht werken</t>
  </si>
  <si>
    <t>cel financiën</t>
  </si>
  <si>
    <t>continu proces</t>
  </si>
  <si>
    <t>OD 4.2: rationeel geneesmiddelengebruik in WZC</t>
  </si>
  <si>
    <t>OD 4.3: groepssessies kinesitherapie in de eerste lijn</t>
  </si>
  <si>
    <t>WG bewegen</t>
  </si>
  <si>
    <t>OD 4.4: georganiseerde thuislevering van medicatie en farmaceutische zorg op afstand</t>
  </si>
  <si>
    <t>SD 5: een zorgende maatschappij</t>
  </si>
  <si>
    <t xml:space="preserve">OD 5.1: de geïntegreerde zorgkaart per buurt/wijk  </t>
  </si>
  <si>
    <t>OD 5.2: iedereen lid van de buurt: uitbouw van een lokaal ondersteunend buurtweefsel</t>
  </si>
  <si>
    <t xml:space="preserve">OD 5.3: naar multidisciplinaire zorgnetwerking en zorgteams per buurt </t>
  </si>
  <si>
    <t>integrator en WG zorgz buurten</t>
  </si>
  <si>
    <t>OD 5.4: integratie welzijn en gezondheid op buurtniveau</t>
  </si>
  <si>
    <t>SD 6: ongeplande zorg: een gepast zorgaanbod in acute situaties</t>
  </si>
  <si>
    <t>OD 6.1: urgentielijnen eerstelijn en tweede lijn naadloos afstemmen</t>
  </si>
  <si>
    <t>bestaande overlegstructuren</t>
  </si>
  <si>
    <t>OD 6.2: correcte en snelle diagnostiek zo dicht mogelijk bij de thuissituatie van de patiënt</t>
  </si>
  <si>
    <t>nog te bepalen</t>
  </si>
  <si>
    <t>SD 7: centrale integrator als drager voor samenwerking in geïntegreerde zorg</t>
  </si>
  <si>
    <t>OD 7.1: sterk integratorteam met competenties in change management oprichten</t>
  </si>
  <si>
    <t>stuurgroep</t>
  </si>
  <si>
    <t xml:space="preserve">OD 7.2: evolutie naar organisatorische integratie op mesoniveau </t>
  </si>
  <si>
    <t xml:space="preserve">OD 7.3: een integratorfunctie oprichten met competenties in data-collectie en data-analyse  </t>
  </si>
  <si>
    <t>SD 8: financiële integratie: gericht op duurzame innovatie en stimulerend voor kwaliteitsverbeterend werken</t>
  </si>
  <si>
    <t>OD 8.1: aangepaste betalingsmechanismen ontwikkelen</t>
  </si>
  <si>
    <t>OD 8.2: een sterke governance ontwikkelen als drager om een financiële integratie door te voeren</t>
  </si>
  <si>
    <t>SD 9: performante communicatie en gegevensdeling</t>
  </si>
  <si>
    <t>OD 9.1: tweerichtings communicatiestrategie ontwikkelen naar zorgverleners en burgers: gericht op vertrouwen en draagvlak creëren binnen de locoregionale zorgverlening</t>
  </si>
  <si>
    <t>cel communicatie</t>
  </si>
  <si>
    <t xml:space="preserve">OD 9.2: communicatie en gegevensdeling tussen zorgverlener en patiënt ondersteunen via een geïntegreerd patiëntendossier </t>
  </si>
  <si>
    <t>afhankelijk van overheden</t>
  </si>
  <si>
    <t>SD 10: innovatie stimuleren met zin voor sociaal ondernemerschap</t>
  </si>
  <si>
    <t xml:space="preserve">OD 10.1: sociaal ondernemerschap op regio-niveau </t>
  </si>
  <si>
    <t xml:space="preserve">OD 10.2: sociaal ondernemerschap op micro-niveau </t>
  </si>
  <si>
    <t>OD 10.3: link leggen met innovatieprojecten</t>
  </si>
  <si>
    <t>status 2018</t>
  </si>
  <si>
    <t>piloottest</t>
  </si>
  <si>
    <t>zorgz buurt</t>
  </si>
  <si>
    <t>ontwikkeling concept</t>
  </si>
  <si>
    <t>nog niet</t>
  </si>
  <si>
    <t>inventarisatie</t>
  </si>
  <si>
    <t>afstemming</t>
  </si>
  <si>
    <t>testfase</t>
  </si>
  <si>
    <t>ontwikkeling ZP</t>
  </si>
  <si>
    <t>ontwikkeling en test</t>
  </si>
  <si>
    <t>voorbereiding test</t>
  </si>
  <si>
    <t>URGENT</t>
  </si>
  <si>
    <t>ontwikkeling back office</t>
  </si>
  <si>
    <t>samenwerking InnovAge en andere</t>
  </si>
  <si>
    <t>afstemming en piloot</t>
  </si>
  <si>
    <t>opvolging en verkenning</t>
  </si>
  <si>
    <r>
      <rPr>
        <b/>
        <sz val="11"/>
        <color rgb="FF00B050"/>
        <rFont val="Calibri"/>
      </rPr>
      <t>groen = gestart</t>
    </r>
    <r>
      <rPr>
        <b/>
        <sz val="11"/>
        <color rgb="FFFF0000"/>
        <rFont val="Calibri"/>
      </rPr>
      <t>,</t>
    </r>
    <r>
      <rPr>
        <b/>
        <sz val="11"/>
        <color rgb="FFFFC000"/>
        <rFont val="Calibri"/>
      </rPr>
      <t xml:space="preserve"> oranje = opstartend</t>
    </r>
    <r>
      <rPr>
        <b/>
        <sz val="11"/>
        <color rgb="FFFF0000"/>
        <rFont val="Calibri"/>
      </rPr>
      <t>, rood = nog geen concrete plannen</t>
    </r>
  </si>
  <si>
    <t>10 strategische doelen en 35 operationele doelen</t>
  </si>
  <si>
    <t>Het grote plan voor de komende 4 jaar en verder</t>
  </si>
  <si>
    <t xml:space="preserve">Hoe ver staan we? </t>
  </si>
  <si>
    <t xml:space="preserve">Hoe ver staan we? Jaarlijkse status. </t>
  </si>
  <si>
    <t xml:space="preserve">Wie is de integrator? </t>
  </si>
  <si>
    <t>HET GROTE PLAN om te komen tot geïntegreerde zorg in Leuven</t>
  </si>
  <si>
    <t xml:space="preserve">Aanvang: 01/01/2018 </t>
  </si>
  <si>
    <t>status 2020</t>
  </si>
  <si>
    <t>status 2021</t>
  </si>
  <si>
    <t>status 2022</t>
  </si>
  <si>
    <t>Een dashboard met de behaalde resultaten</t>
  </si>
  <si>
    <t xml:space="preserve">Eerste doel: een communicatiemiddel voor de partners in zorg en welzijn, kennisinstellingen en innovatieplatformen van regio Leuven. Doelstellingsgericht samenwerken rond één actieplan is nodig om een coherent samenhangend project te realiseren over de lijnen en structuren heen. </t>
  </si>
  <si>
    <t>OOTT - casemanagement project</t>
  </si>
  <si>
    <r>
      <t xml:space="preserve">DASHBOARD Actieplan </t>
    </r>
    <r>
      <rPr>
        <b/>
        <sz val="20"/>
        <color rgb="FF70AD47"/>
        <rFont val="Calibri"/>
        <family val="2"/>
      </rPr>
      <t>2018</t>
    </r>
    <r>
      <rPr>
        <b/>
        <sz val="20"/>
        <color rgb="FF000000"/>
        <rFont val="Calibri"/>
        <family val="2"/>
      </rPr>
      <t xml:space="preserve"> </t>
    </r>
  </si>
  <si>
    <r>
      <rPr>
        <b/>
        <sz val="11"/>
        <color rgb="FF000000"/>
        <rFont val="Calibri"/>
        <family val="2"/>
      </rPr>
      <t xml:space="preserve">status: </t>
    </r>
    <r>
      <rPr>
        <b/>
        <sz val="11"/>
        <color rgb="FF00B050"/>
        <rFont val="Calibri"/>
        <family val="2"/>
      </rPr>
      <t>groen = behaald</t>
    </r>
    <r>
      <rPr>
        <sz val="11"/>
        <color rgb="FF000000"/>
        <rFont val="Calibri"/>
        <family val="2"/>
      </rPr>
      <t xml:space="preserve">, </t>
    </r>
    <r>
      <rPr>
        <b/>
        <sz val="11"/>
        <color rgb="FF0070C0"/>
        <rFont val="Calibri"/>
        <family val="2"/>
      </rPr>
      <t>blauw = op schema</t>
    </r>
    <r>
      <rPr>
        <sz val="11"/>
        <color rgb="FF000000"/>
        <rFont val="Calibri"/>
        <family val="2"/>
      </rPr>
      <t xml:space="preserve">, </t>
    </r>
    <r>
      <rPr>
        <b/>
        <sz val="11"/>
        <color rgb="FFFFC000"/>
        <rFont val="Calibri"/>
        <family val="2"/>
      </rPr>
      <t>oranje = later</t>
    </r>
  </si>
  <si>
    <t xml:space="preserve">hoe betaalden we onze acties? </t>
  </si>
  <si>
    <t xml:space="preserve">STATUS 29 NOVEMBER 2018. Welke resultaten zijn behaald? </t>
  </si>
  <si>
    <t>MEDICATIE</t>
  </si>
  <si>
    <t>RIZIV budget MFO, personeelsinzet en vrijwillige inzet vanuit organisaties (eerstelijn en ZH), masterproef KUL, medimapjes (BAF)</t>
  </si>
  <si>
    <r>
      <t>• Er werden 10 MFO's georganiseerd in de eerstelijn en één MFO transmuraal
• Er zijn in 8 buurten 4 MFO’s doorgegaan over samenwerking rond het medicatieschema. Aan deze MFO's namen deel: 52 aprs, 16 huisartsen, 13 vpk, 3 klinisch apothekers  
• Er zijn potentiële buurtgerichte netwerken in kaart gebracht (Wilsele en Kessel-Lo, mogelijk ook zone binnenstad) 
• De inclusieprocedure werd in oktober uitgewerkt aan de hand van CNK codes voor huisapothekers
• transmurale medicatieoverdracht: er is een MFO transmuraal doorgegaan over pijnmedicatie in UZ Leuven (15/11/2018)
• transmurale medicatieoverdracht: de voorbereidingen zijn getroffen voor een project met HH Leuven (aanvang januari 2019)
•</t>
    </r>
    <r>
      <rPr>
        <sz val="11"/>
        <rFont val="Calibri"/>
        <family val="2"/>
      </rPr>
      <t xml:space="preserve"> status oktober: 12 inclusies</t>
    </r>
    <r>
      <rPr>
        <sz val="11"/>
        <color rgb="FF000000"/>
        <rFont val="Calibri"/>
        <family val="2"/>
      </rPr>
      <t xml:space="preserve"> voor project medicatieschema: gecoördineerde medicatiezorg met het zorgteam aan de hand van het medimapje als drager voor het medicatieschema en het zorgteamformulier: het gebruik door de patiënt wordt gemeten (teller = aantal medimapjes voorgelegd in de apotheek/noemer = aantal medimapjes verdeeld)
• ikv masterproef werden alle apotheken van Leuven werden bezocht - de softwarepakketten en Vitalink gebruik werden geregistreerd in de integrator management tool (IMT)
• In opvolging van de verschillende MFO's werden er voor 4 praktijken overlegmomenten georganiseerd met betrokkenheid van 11 huisartsen  (Wilsele en Kessel - Lo). Voor elke praktijk was de betrokken thuisverpleegkundige aanwezig.  Apothekers waren afwezig, maar er wordt een manier uitgewerkt om hen ook te betrekken.  
Doel van het overleg: afspraken rond medicatieschema van individuele patiënten om correctheid van het schema en delen van de gegevens vast te leggen. Deze afspraken vormen de basis voor een proces van gedeelde verantwoordelijkeid rond medicatieveiligheid. 
Tijdens het overleg werden medicatieschema's van 14 patiënten besproken. Het opladen naar Vitalink lukte maar voor 2 schema's. </t>
    </r>
  </si>
  <si>
    <t>personeelsinzet BAF en KULeuven, masterproef KUL, drukwerk affiches en folders</t>
  </si>
  <si>
    <t xml:space="preserve">• 20 apotheken namen deel.
• er is materiaal ontwikkeld en verdeeld: affiches, sensibiliserend filmpje, stickers voor de geneesmiddelverpakkingen
• er is een rapport met evaluatie en aanbevelingen beschikbaar.
</t>
  </si>
  <si>
    <t>budget vanuit éénlijn, coördinatie vanuit ZZL</t>
  </si>
  <si>
    <t xml:space="preserve">• 23/06/2018: éénlijn onderdompeldag in Leuven
• juli 18 - aug 18: praktijkcoaching in apotheken en huisartspraktijken
</t>
  </si>
  <si>
    <t>budget van het Vl apothekersnetwerk &amp; KULeuven, bijdrage aan stuurgroep Dispatch (door UZ Leuven, KUL)</t>
  </si>
  <si>
    <t xml:space="preserve">• Dispatch studie over transmurale gegevensoverdracht: rapport is in opmaak
• 15/11/2018: MFO over transmurale medicatiezorg bij pijnmedicatie (48 dlnms – huisartsen, huisaprs, thuisvpk, ZH artsen, ZH verpleegkundigen, ZH apothekers)
• Nieuw projectplan voor 2019 rond medicatieoverdracht is in opmaak. Engagement van BAF, UZ Leuven (dienst geriatrie) en HH Leuven (dienst geriatrie). Ondersteuning van KULeuven (Dispatch studie)
</t>
  </si>
  <si>
    <t>personeelsinzet BAF, APB en KULeuven. Masterproef KULeuven. MFO budget. Materiaal betaald door APB, BAF en Chiesi. Demo toestellen = schenking farmaceutische firma's</t>
  </si>
  <si>
    <r>
      <t xml:space="preserve">• er is een leidraad GGG voor COPD patiënten ontwikkeld (ikv masterproef)
• 20/09/2018: MFO over COPD in Kessel-Lo (wijk Casablanca): 7 aprs, 4 huisartsen, 1 thuisvpk aanwezig
• opleiding GGG COPD voor apothekers (4/10/18 en ter plaatse in de apotheek): 20 apothekers en één tabakoloog
• okt-jan: pilootproject GGG COPD. 11 apotheken nemen deel
</t>
    </r>
    <r>
      <rPr>
        <sz val="11"/>
        <rFont val="Calibri"/>
        <family val="2"/>
      </rPr>
      <t xml:space="preserve">• aantal geïncludeerde ptn: 5 in oktober </t>
    </r>
    <r>
      <rPr>
        <b/>
        <sz val="11"/>
        <color rgb="FF00B050"/>
        <rFont val="Calibri"/>
        <family val="2"/>
      </rPr>
      <t xml:space="preserve">
</t>
    </r>
  </si>
  <si>
    <t>nog geen acties genomen. Voorbereiding actie voorzine in nov-dec 2018. Aanvang actie: voorjaar 2019</t>
  </si>
  <si>
    <t xml:space="preserve">Vroegtijdige  zorgplanning </t>
  </si>
  <si>
    <t>visie ontwikkeling</t>
  </si>
  <si>
    <t>€0 budget. Aantal uren vrijwillige inzet vanuit partnerorganisaties: schatting 74 u, administratie door ZZL</t>
  </si>
  <si>
    <t xml:space="preserve">• visietekst is ontwikkeld en goedgekeurd door de overkoepelende begeleidingscommissie arrondissement Leuven 
• de engagementverklaring is voorgelegd aan de organisaties (juli - aug 18)
• 33 organisaties hebben de visienota onderschreven.
</t>
  </si>
  <si>
    <t xml:space="preserve">• de basistool VZP is ontwikkeld. 
• Er is een projectvoorstel goedgekeurd door KBS
</t>
  </si>
  <si>
    <t>• Implementatieplan 2019 in opmaak: ontwikkeling promomateriaal, bekendmaking, opleiding</t>
  </si>
  <si>
    <t>Flexibele thuiszorg</t>
  </si>
  <si>
    <t xml:space="preserve">Er werden afspraken gemaakt om de inventaris te organiseren via een centraal systeem.
De vragenlijst werd op 9/11/2018 verspreid naar alle thuiszorgorganisaties.
Verzamelen en verwerken van de gegevens loopt tot einde November 2018. </t>
  </si>
  <si>
    <t xml:space="preserve">Casemanagement </t>
  </si>
  <si>
    <t>Vrijwillige bijdrage van medewerkers thuiszorgorganisaties, mutualiteiten, en andere betrokken organisaties…</t>
  </si>
  <si>
    <t>In eerste instantie waren VZP - flexibele thuiszorg en casemanagement 1 werkgroep omwille van de sterke samenhang van de thema's. Omwille van praktische redenen werden de vergaderingen gesplitst. Leden komen wel nog grotendeels overeen.</t>
  </si>
  <si>
    <t xml:space="preserve">Inventaris van al de bestaande standpunten (federale en Vlaamse overheid en andere) is beschikbaar. 
Verwerking tot 1 gezamenlijk voorstel loopt. </t>
  </si>
  <si>
    <t xml:space="preserve">Wordt opgeschoven naar 2019, ook omwille van nog geen definitief standpunt van de overheden. </t>
  </si>
  <si>
    <t>ZORGPROGRAMMA'S</t>
  </si>
  <si>
    <t>LMN, MCH en KBC: financiering kick off zorgprogramma's, implementatie: LMN en ZZL met sterke ondersteuning vanuit UZ Leuven en ACHG. Deelname werkgroepen: vrijwillige inzet van partnerorganisaties en individuele zorgverleners</t>
  </si>
  <si>
    <t xml:space="preserve">• Het zorgprogramma is ontwikkeld binnen een multidisciplinaire werkgroep
• Het zorgprogramma werd (samen met COPD) gelanceerd op 11/10/2018. 136 zorgverleners waren aanwezig. 
• Testfase: er is een oproep voor praktijken en zorgverleners om zich kandidaat te stellen
</t>
  </si>
  <si>
    <t xml:space="preserve">• Het zorgprogramma is ontwikkeld binnen een multidisciplinaire werkgroep
• Het zorgprogramma werd gelanceerd op 11/10/2018 (samen met hartfalen). 136 zorgverleners waren aanwezig. 
• Testfase: er is een oproep voor praktijken en zorgverleners om zich kandidaat te stellen
• Er is een MFO over COPD doorgegaan in Kessel-Lo (wijk Casablanca) met 12 zorgverleners aanwezig
• Het luik medicatie werd uitgewerkt als een Goed Gebruik Geneesmiddelengesprek – zie acties onder thema medicatie
</t>
  </si>
  <si>
    <t xml:space="preserve">Er zijn 32 deelnemers in de werkgroep. Er was in 2018 één bijeenkomst. De werkgroep wordt opnieuw opgestart in 2019 met een duidelijk actieplan rond integratie van tools en implementatie. Samenwerking LMN - Diletti - SEL . </t>
  </si>
  <si>
    <t>ZELFMANAGEMENT EN HEALTH LITERACY</t>
  </si>
  <si>
    <t>Vrijwillige inzet personeel van diverse organisaties (LDC's, mutualiteiten, Logo, ZZL, stad, …)</t>
  </si>
  <si>
    <t>kerngroep en projectplan is opgesteld. 5 lokale dienstencentra willen een e-gezondheidsessie organiseren in hun buurt (timing: 2019)</t>
  </si>
  <si>
    <t xml:space="preserve">Via praktijkbezoeken zorgcommunicatie in kaart brengen. De gegegevens worden bijgehouden in de IMT (integrator management tool). In het actieplan van 2019 worden thema's rond 'zelfmanagement en health literacy' mee opgenomen onder 'implementatie zorgprogramma's'. </t>
  </si>
  <si>
    <t>Coördinatiebudget ZZL (coach)</t>
  </si>
  <si>
    <t xml:space="preserve">Inbreng vanuit ACHG, stad en andere partners ZZL. </t>
  </si>
  <si>
    <t>In zorgzame buurt (Terbank) project rond kwetsbaarheid en mantelzorgers</t>
  </si>
  <si>
    <t xml:space="preserve">Deze actie kadert in een brede behoefte van buurten om een zorg-en ondersteuningsaanbod in kaart te brengen op buurtniveau. Projectmiddelen worden gezocht om een gepaste tool te ontwikkelen. Hiervoor zijn gesprekken opgestart met InnovAge, innovatieplatform. </t>
  </si>
  <si>
    <t xml:space="preserve">Vrijwillige bijdrage van partnerorganisaties. Via Koning Boudewijnstichtichting werd bijkomend een projectdossier goedgekeurd voor 10.000 euro. </t>
  </si>
  <si>
    <t xml:space="preserve">• Prospectie van good-practices en literatuur m.b.t. informele zorgnetwerken gerealiseeerd
• Lokaal netwerk in kaart gebracht en stuurgroep samengesteld (1 formele bijeenkomst)
• Communicatie en actief betrekken van buurtbewoners tijdens een buurtmoment met mobiele toog en ijsjeskraam
• Concreet project (actie-onderzoek) rond het versterken van het netwerk van kwetsbare ouderen in samenwerking met KUL (opleiding huisartsen) 
• Concreet project rond actief betrekken van de bewoners bij hun zorgzame wijk in samenwerking met UCLL (opleiding sociaal cultureel werk)
• Vormingspakket voor het afleggen van huisbezoeken werd ontwikkeld 
• Oproep voor vrijwilligers werd via diverse kanalen verspreid en leverde reeds 10 kandidaten op. </t>
  </si>
  <si>
    <t>Vrijwillige bijdrage van partnerorganisaties</t>
  </si>
  <si>
    <t xml:space="preserve">• Stuurgroep met vertegenwoordigers van de lokale zorg-, welzijns- en buurtactoren samengesteld  
• Sociale kaart van Wilsele-dorp ontwikkeld Communicatie en actief betrekken van buurtbewoners tijdens een buurtmoment met mobiele toog en ijsjeskraam
• 1000 flyers en 50 affiches verspreid voor het startevent van het project, waaraan 120 dorpsbewoners deelnamen 
• Communicatie over project in buurtkrant van buurtcentrum en via Facebookpagina 
• Onderzoek van huisartsen in opleiding m.b.t. verbinden van formele en informele zorg is afgerond
• Realisatie van 1 MFO rond samenwerking medicatieschema. Het 2de MFO gaat door op 20/12, met uitwerking van een project rond medicatieschema. 
• Focusgesprek met lokale zorgverleners en welzijnswerkers rond ‘nieuwe financieringsmodellen in een veranderend zorglandschap’ op 6/11/2018
• Diverse contacten met bovenlokale organisaties en geïnteresseerde diensten/bedrijven
• Realisatie van 3 werkgroepen (1 rond een sociaal verbonden wijk met focus op inwoners en hun netwerk en talenten, 1 rond een hechte wijk met focus op het zoeken naar verbinding met moeilijker bereikbare delen van de wijk, 1 rond beweging) 
• Concrete samenwerking met het buurtcentrum voor de organis van een infosessie rond vroegtijdige zorgplanning
</t>
  </si>
  <si>
    <t xml:space="preserve">Projectmiddelen van Koning Boudewijnstichting maakten de inzet van een tijdelijke deeltijdse projectwerker mogelijk. Daarnaast steunt het project op vrijwillige bijdrage van partnerorganisaties. </t>
  </si>
  <si>
    <t xml:space="preserve">• In samenwerking met Reach Out! (SAM) werd een vorming voor outreachend werkers georganiseerd, waaraan de projectmedewerker deelnam, samen met  13 andere deelnemers van Leuvense diensten organisaties. 
• Er werd een stuurgroep samengesteld, die zeswekelijks bijeenkwam 
• Brieven met aankondiging huisbezoek gebust bij 70 70-plussers uit 4 afgebabakende straten
• 50 huisbezoeken gerealiseerd  
• Analyse van huisbezoeken wordt momenteel gefinaliseerd door een stagiair 
• Structurele verankering van het project gegarandeerd dankzij uitbreiding personeelskader Zorg Leuven </t>
  </si>
  <si>
    <t xml:space="preserve">Vrijwillige bijdrage van partnerorganisaties  </t>
  </si>
  <si>
    <t xml:space="preserve">• Stuurgroep met buurtwerk, CAW, OCMW, WGC en stad Leuven komt 6-wekelijks samen
• Vrijwilligersploeg werd versterkt via gerichte oproep en telt nu 4 sterke personen
• Netwerkmoment voor buurtactoren met opkomst van 33 deelnemers
• Draaiboek voor de vernieuwde onthaalwerking gerealiseerd
• Inzet van een deeltijds outreachend werker (8 uren per week) vanuit CAW in buurtwerking, ter versterking van het breed onthaal/rechtendetectie/warme doorverwijzing/...
• Concrete samenwerking met WGC voor de organisatie van een infosessie rond slaapproblemen in het buurtcentrum
• Inzet van de ervaringsdeskundige van het OCMW ter versterking van het breed onthaal (5uren per week)
• Voorbereiding van het project 'koffie en formulieren
• Realisatie van een MFO m.b.t. COPD </t>
  </si>
  <si>
    <t>Stad Leuven bekostigt een overeenkomst met Hoplr. Zorg Leuven engageert een deeltijds outreachend buurtgericht werker in haar 3 LDC's (vanaf 1/1/2019)</t>
  </si>
  <si>
    <t xml:space="preserve">• Opmaak en verspreiding van 1000 kleurenfolders 'Zorgzame buurten'  
• Organisatie van een inspiratiesessie m.b.t. zorgzame buurten door LeuvenLINKT  (80 deelnemers)
• Regelmatig overleg met de lokale dienstencentra in functie van hun buurtgerichte werking 
• Afstemming met de gebiedsgerichte werking in functie van hun buurtgerichte werking 
• Overlegmoment met thuiszorgactoren in functie van hun inzet in de zorgzame buurten
• Overeenkomst van 6 maanden met Hoplr voor de pilootbuurten </t>
  </si>
  <si>
    <t>WOONVORMEN</t>
  </si>
  <si>
    <t>vrijwillige inzet partnerorganisaties</t>
  </si>
  <si>
    <t xml:space="preserve">• Projectvoorstel in opmaak om aanbod af te stemmen op noden rond kortverblijf, revalidatie, herstelverblijf. 
• Afstemming met kabinet Vandeurzen over regelluwte. 
• De nodige regelluwte wordt opgelijst binnen de werkgroep woonvormen.  
</t>
  </si>
  <si>
    <t>GEZONDHEIDSBEVORDERING</t>
  </si>
  <si>
    <t>Samenwerking tussen verschillende partners met ondersteuning van Logo Oost-Brabant</t>
  </si>
  <si>
    <t xml:space="preserve">Buurtgericht pilootproject rond De Mannenstraat in het kader van 'Leuven, gezonde stad' vanaf januari 2019. Samenwerking tussen het buurtcentrum De Mannenstraat, De Hulster vzw, Stad Leuven, Buurtsport, wijkgezondheidscentra en BOV-coach met ondersteuning van Logo Oost-Brabant.  Planning: groepscoachings BOV-coach, extra beweegaanbod in de buurt, verhoogde samenwerking met zorgverstrekkers in de buurt, bereik van kwetsbare groepen via het buurtcentrum, De Hulster, wijkgezondheidscentra enz.  Bij positieve evaluatie kan het concept herhaald worden in andere buurten (Zorgzame buurt Wilsele-dorp is kandidaat).   </t>
  </si>
  <si>
    <t xml:space="preserve">Wijkgezondheidscentra en stad Leuven </t>
  </si>
  <si>
    <t xml:space="preserve">Dit project wordt getrokken door de wijkgezondheidscentra in het kader van 'Leuven, gezonde stad'. De informatiesessies in buurtwerkingen, gebitscreening en opvolging door een vrijwillige mondzorgcoach lopen door.  De samenwerking met Zorgzaam Leuven, met name om het thema mondzorg bij eerstelijnszorgverstrekkers hoger op de agenda te zetten, werd nog niet opgestart. </t>
  </si>
  <si>
    <t>Nog geen verdere actie ondernomen</t>
  </si>
  <si>
    <t>Trekkersrol door BAF en Logo (vrijwillige bijdrage). Diverse organisaties (WZC, ZH, apotheken, mutualiteiten, …) doen actieve sensibilisatie van zowel zorgverleners als risico-patiënten</t>
  </si>
  <si>
    <t xml:space="preserve">• Campagne zorgverleners in residentiële instellingen (ziekenhuizen en WZC’s). 8 ziekenhuizen en 15 WZC’s werden aangeschreven door Logo. Ze kregen allemaal een standaardpakket met affiches, folders, buttons ‘Ik ben gevaccineerd voor u’ en een handleiding de griepvaccinatiecampagne te organiseren in hun organisatie. 
• Campagne burgers: 
o Via Logo: Leuvense organisaties die in contact komen met de risicodoelgroep voor de griepcampagne werden aangeschreven. Zij kunnen gratis materiaal bestellen bij het Logo (affiches, folders, banners, artikels, facebook-berichten, griepquiz, …) 
o Via ziekenfondsen: 2 ziekenfondsen schrijven hun risico-personen aan via een brief, waarin ze doorverwijzen naar de huisarts. Er werden op 12/11/2018 324 brieven verstuurd door CM en xxxx door Socialistische mutualiteit
o Via 60 huisapotheken: actieve sensibilisatie van risico-personen en doorverwijzing naar de huisarts (ondersteuning vanuit apotheeksoftware via pop-up)
• Het aantal afgeleverde griepvaccins via officina apotheken is gestegen met xxx% (resultaten beschikbaar voorjaar 2019)
</t>
  </si>
  <si>
    <t>INTEGRATOR</t>
  </si>
  <si>
    <t>coördinatiebudget van ZZL</t>
  </si>
  <si>
    <t xml:space="preserve">• Er is een tool ontwikkeld voor management van het actieplan (voorliggende excel als portfolio tool)      
• het actieplan werd opgevolgd in 4 quarterly reviews door projectgroep en vervolgens voorgelegd aan de stuurgroep       
• er is op 13/09/2018 een (inter-)nationale klankbordgroep met experts samengekomen. 11 experten namen deel.             
</t>
  </si>
  <si>
    <t>kost IMT: €25/maand (uit werkingsmiddelen coördinatiebudget) en ondersteunende functie ZZL (coördinatiebudget)</t>
  </si>
  <si>
    <t xml:space="preserve">• er is een integrator management tool (IMT) aangemaakt, waarin bijgehouden wordt:             
o vergaderingen en verslagen           
o zorgverleners: wensen, nood aan ondersteuning, deelname aan acties, werkgroepen en projecten (inventarisatie o.a. via praktijkbezoeken)            
o contactpersonen van organisaties en betrokkenheid bij acties           
o globaal inkomsten/uitgaven overzicht van events, werkgroepen, acties en projecten           
• back office integrator (oude naam: innovatiecentrum): er is engagement. Een plan van aanpak is in opmaak.          
</t>
  </si>
  <si>
    <t>huidige situatie: verkenning fondsen en subsidies</t>
  </si>
  <si>
    <t xml:space="preserve">• 9/03/2018: overeenkomst met minister Vandeurzen over ZZL (en Tienen) - proefregio’s 
• voorjaar 2019: afstemming over projectvoorstel met kabinet Vandeurzen – Z&amp;G (thema's: eerstelijnsteams, revalidatie, kortverblijf en WZC)            
• deelname aan alle (= 6) intervisiemomenten, georganiseerd door de interadministratieve cel. Overleg met Vlaanderen op 9/3/18. Bijkomend overleg over efficiëntiewinsten op 16/11/18 en op 20/11/18.        
  </t>
  </si>
  <si>
    <t>vrijwillige bijdrage van SEL, LMN. Coördinatiebudget ZZL</t>
  </si>
  <si>
    <t>• er is een communicatieplan opgesteld (nieuwsbrief, website)                
• er is een draaiboek voor events opgesteld                
• de bestaande communicatiekanalen naar zorgverleners werden geïnventariseerd in de integrator management tool (IMT)                
• 06/03/2018: er is een startevent doorgegaan met 350 dlnms, aanwezigheid van kabinet De Block en kabinet Vandeurzen                
• 06/03/2018: er is een persmap verspreid naar de lokale pers om burgers te informeren                
• de website werd aangepast en ontsloten voor het breed publiek  (login niet meer nodig)                
• er werd gecommuniceerd over de voortgang van het project via website (continu), nieuwsbrieven, sociale media (continu)                
• zorgverleners werden uitgenodigd om actief engagement op te nemen (via startevent, plenaire voorstellingen, buurtvergaderingen, individuele coaching en lancering zorgprogramma's)                
• de voorbereidingen voor het jaarverslag zijn gestart: informatie opvragen bij de cellen en werkgroepen. Integreren van de informatie tot één geheel</t>
  </si>
  <si>
    <t>coördinatiebudget van ZZL. Vrijwillige bijdrage van VPP. Inzamelactie daklozen: affiches &amp; folders via CAW, personeel via BAF, CAW en groothandel apotheken (Febelco)</t>
  </si>
  <si>
    <t xml:space="preserve">• Praktijkbezoeken verspreid over de stad, 50 tot 100 telefonische contacten met praktijken of zorgverleners, een onbepaald aantal bijeenkomsten in buurten/stadsbreed/ziekenhuizen
• ptn betrokkenheid: contacten VPP gelegd. Actieplan is opgemaakt 
• Sensibilisatie van burgers - aandacht voor de meest kwetsbaren, daklozen in Leuven. Inzamelactie hygiënisch materiaal via de apotheken ism CAW Leuven. Meer detailinformatie tegen eind december beschikbaar. 
</t>
  </si>
  <si>
    <t>CEL FINANCIEN</t>
  </si>
  <si>
    <t>vanuit de partners: vrijwillige bijdrage experten financiering</t>
  </si>
  <si>
    <t>De besteding van de efficiëntiewinsten werd voorbereid door de werkgroep en goedgekeurd door de stuurgroep op 25/6/2018</t>
  </si>
  <si>
    <t>verder opgenomen in actieplan 2019 - is op vraag van de werkgroepen</t>
  </si>
  <si>
    <t xml:space="preserve">• 16/11: uitdieping model efficiëntiewinsten 
• 20/11: overleg met het RIZIV
• 26/11: stuurgroep ZZL aangaande model eff winsten
</t>
  </si>
  <si>
    <t>later</t>
  </si>
  <si>
    <t>vrijwillige deelname zorgverleners Wilsele, en andere praktijken (WGC binnenstad en Heverlee)</t>
  </si>
  <si>
    <t>• 6/11: focusgesprek met zorgverleners ikv studie Lieven Annemans (o.a. Zorgzaam Wilsele, WGC’s, andere praktijken uit Leuven)</t>
  </si>
  <si>
    <t>CEL DATABEHEER</t>
  </si>
  <si>
    <t>vrijwillige inspanningen van partnerorganisaties, inzet ZZL personeel</t>
  </si>
  <si>
    <t xml:space="preserve">
• back office integrator (oude naam: innovatiecentrum): er is engagement. Een plan van aanpak is in opmaak.   </t>
  </si>
  <si>
    <t>CEL COMMUNICATIE</t>
  </si>
  <si>
    <t>CEL IMPULSPROGRAMMA</t>
  </si>
  <si>
    <t>vrijwillige bijdrage van partnerorganisaties</t>
  </si>
  <si>
    <t xml:space="preserve">er is een nieuwe cel impulsprogramma opgericht, er is overleg met stad Leuven en een nauwe samenwerking met Leuven MindGate, Health House (deelname aan werkgroepen en structureel overleg). </t>
  </si>
  <si>
    <t>BIJEENKOMSTEN VAN DE INTEGRATOR</t>
  </si>
  <si>
    <t>werkgroepen</t>
  </si>
  <si>
    <t>Aantal leden</t>
  </si>
  <si>
    <t>Aantal bijeenkomsten in 2018</t>
  </si>
  <si>
    <t xml:space="preserve">Zorgcoördinatie </t>
  </si>
  <si>
    <t>Gezondsheidsbev.</t>
  </si>
  <si>
    <t xml:space="preserve">Medicatie </t>
  </si>
  <si>
    <t>VZP</t>
  </si>
  <si>
    <t>Woonvormen</t>
  </si>
  <si>
    <t>Zorgzame buurten</t>
  </si>
  <si>
    <t>WG COPD</t>
  </si>
  <si>
    <t>WG hartfalen</t>
  </si>
  <si>
    <t>WG psychisch lijden</t>
  </si>
  <si>
    <t>cellen</t>
  </si>
  <si>
    <t>aantal bijeenkomsten</t>
  </si>
  <si>
    <t>Communicatie</t>
  </si>
  <si>
    <t>Financieel</t>
  </si>
  <si>
    <t>Impuls</t>
  </si>
  <si>
    <t xml:space="preserve">Populatie </t>
  </si>
  <si>
    <t>Projectgroep</t>
  </si>
  <si>
    <t xml:space="preserve">Stuurgroep </t>
  </si>
  <si>
    <t>totaal aantal bijeenkomsten integrator (werkgroepen + cellen)</t>
  </si>
  <si>
    <t>aanvullend zijn er nog extra kerngroepen die acties voorbereiden, operationeel uitvoeren en opvolgen. Deze bijeenkomsten werden niet opgenomen in dit aantal</t>
  </si>
  <si>
    <t>laatste tabblad</t>
  </si>
  <si>
    <t>doorgedreven educatie voor ptn in zorgprogramma's</t>
  </si>
  <si>
    <t>leer- en deelmoment, implementatietraject</t>
  </si>
  <si>
    <t>verkenning mogelijkheden - sociale kaart en app</t>
  </si>
  <si>
    <t>project URGENT</t>
  </si>
  <si>
    <t>netwerkbijeenkomsten buurten: informele en formele zorg samenbrengen - co-creatie van nieuwe initiatieven</t>
  </si>
  <si>
    <t>financiering van zorgteams - vrijheidsgraden om te experimenteren met sociaal ondernemerschap binnen een kader of samenwerkingsmodel</t>
  </si>
  <si>
    <t>Innovatief Cross Care project in samenwerking met InnovAge</t>
  </si>
  <si>
    <r>
      <t xml:space="preserve">Zorgzaam Leuven is </t>
    </r>
    <r>
      <rPr>
        <b/>
        <sz val="11"/>
        <color rgb="FF002060"/>
        <rFont val="Calibri"/>
        <family val="2"/>
      </rPr>
      <t>een open netwerkorganisatie</t>
    </r>
    <r>
      <rPr>
        <sz val="11"/>
        <color rgb="FF000000"/>
        <rFont val="Calibri"/>
        <family val="2"/>
      </rPr>
      <t xml:space="preserve">, dat wil zeggen dat nieuwe partners eenvoudig kunnen toetreden. Iedereen die wil en kan bijdragen aan geïntegreerde zorg in regio Leuven is welkom. Met meer dan 60 partners streven we naar </t>
    </r>
    <r>
      <rPr>
        <b/>
        <sz val="11"/>
        <color rgb="FF002060"/>
        <rFont val="Calibri"/>
        <family val="2"/>
      </rPr>
      <t>transparante samenwerking met alle betrokkenen in zorg, welzijn, kennisinstellingen, innovatienetwerken</t>
    </r>
    <r>
      <rPr>
        <sz val="11"/>
        <color rgb="FF000000"/>
        <rFont val="Calibri"/>
        <family val="2"/>
      </rPr>
      <t xml:space="preserve">. Zorgzaam Leuven is een lijnoverschrijdend netwerk met alle partners aan boord en flexibel doordat het niet verbonden is aan één bepaalde structuur. Het netwerk verzamelt de partners uit diverse sectoren, structuren waardoor het kan </t>
    </r>
    <r>
      <rPr>
        <b/>
        <sz val="11"/>
        <color rgb="FF002060"/>
        <rFont val="Calibri"/>
        <family val="2"/>
      </rPr>
      <t xml:space="preserve">inzetten op acties die in lijn liggen met opdrachten voor de eerstelijnszone, de toekomstige zorgzone en het ziekenhuisnetwerk. Hiermee streven we naar een optimale afstemming tussen de verschillende structuren en een sterk sociaal ondernemerschap op meso-niveau. </t>
    </r>
  </si>
  <si>
    <t>Kernactiviteits-domeinen:</t>
  </si>
  <si>
    <t>Expertise</t>
  </si>
  <si>
    <t>Diensten</t>
  </si>
  <si>
    <t>Training</t>
  </si>
  <si>
    <t>Netwerking</t>
  </si>
  <si>
    <t xml:space="preserve">•Onwikkelen van kennis
•Dissiminatie van kennis
•Vereenvoudiging van structuren en overlegorganen
</t>
  </si>
  <si>
    <t xml:space="preserve">•Diensten portfolio met acties
•Support aan actoren
•Overzicht bieden van overlegorganen – wegwijs maken
</t>
  </si>
  <si>
    <t xml:space="preserve">•Opleidingen
•Leer- en deeldagen
•Onderdompeldagen met doel visie-ontwikkeling
</t>
  </si>
  <si>
    <t xml:space="preserve">•Verhogen visibiliteit
•Bepleiten van dossiers met stakeholders (lokaal, Vl en federaal) en contacten door een performant stakeholder-beleid
•Actuele thema’s
</t>
  </si>
  <si>
    <t xml:space="preserve">•Community interactie &amp;  community building
•Organiseren van events
•Engagement &amp; mobilisatie actoren
</t>
  </si>
  <si>
    <r>
      <t>•</t>
    </r>
    <r>
      <rPr>
        <sz val="10"/>
        <color rgb="FF000000"/>
        <rFont val="Calibri Light"/>
        <family val="2"/>
        <scheme val="major"/>
      </rPr>
      <t xml:space="preserve">Verbeteren van stakeholder relaties
•aanwezigheid op beleidsniveau 
•bouwen van rechtstreekse relaties met beleidsmakers 
</t>
    </r>
  </si>
  <si>
    <r>
      <t>•e</t>
    </r>
    <r>
      <rPr>
        <sz val="10"/>
        <color rgb="FF000000"/>
        <rFont val="Calibri Light"/>
        <family val="2"/>
        <scheme val="major"/>
      </rPr>
      <t xml:space="preserve">xperimenteerruimte aanbieden door noodzakelijke regelluwte aan te vragen bij de overheid
•wisselwerking met beleidsniveau (lokaal, Vlaams, Federaal), 
•bijdragen aan zorgstrategische planning op zorgzone en ELZ niveau
•position papers ontwikkelen en verspreiden naar de juiste beleid-stakeholders
•knelpunten doorgeven aan technische partners of leveranciers
</t>
    </r>
  </si>
  <si>
    <t xml:space="preserve">acties zorgz buurten </t>
  </si>
  <si>
    <t>vroegtijdige zorgplanning en zorgprogramma's</t>
  </si>
  <si>
    <t>actie diabetes in WZC</t>
  </si>
  <si>
    <t>vroegdetectie hartfalen via NT proBNP test, screening pre-COPD patiënten</t>
  </si>
  <si>
    <t>Integrator</t>
  </si>
  <si>
    <t xml:space="preserve">Andere regionale structuren, netwerken, organisaties en projecten dragen hier ook aan bij. De kracht komt uit het geheel van de inspanningen. </t>
  </si>
  <si>
    <t>Belangenverdediging</t>
  </si>
  <si>
    <t>Vertegenwoordiging</t>
  </si>
  <si>
    <t xml:space="preserve">•Populatiemanagement: know how binnenbrengen in teams, ondersteuning via coaches
•Ontwikkeling nieuwe zorgprogramma’s
•Ontwikkeling kennis over duurzame implementatie van geïntegreerde zorgacties
</t>
  </si>
  <si>
    <t xml:space="preserve">•Ondersteuning bieden aan zorgactoren van ZZL: actieplan opmaken, bepalen van KPI’s, meetinstrumenten impact, rapportering
•Vergoeding voorzien voor taken waarvoor geen reguliere financiering bestaat
•Coaching van teams: ondersteuning adhv implementatieprogramma’s, intervisie organiseren, oplossingen aanreiken voor knelpunten
•Educatiemateriaal voorzien
•Op vraag groepsessies voor ptn organiseren
</t>
  </si>
  <si>
    <t xml:space="preserve">•Opleiding tot specifieke functies 
•Training op maat aanbieden
•Workshops op de inspiratiedag
•Leer- en deeldagen rond visie-ontwikkeling
</t>
  </si>
  <si>
    <t>Focus integrator ZZL (huidige acties en geplande acties):</t>
  </si>
  <si>
    <r>
      <rPr>
        <b/>
        <i/>
        <sz val="10"/>
        <color rgb="FF000000"/>
        <rFont val="Calibri"/>
        <family val="2"/>
      </rPr>
      <t xml:space="preserve">Effectiviteits-drijvers samen met andere </t>
    </r>
    <r>
      <rPr>
        <i/>
        <sz val="10"/>
        <color rgb="FF000000"/>
        <rFont val="Calibri"/>
        <family val="2"/>
      </rPr>
      <t>structuren, netwerken, projecten, organisaties … van Leuven en omgeving</t>
    </r>
  </si>
  <si>
    <t>implementatie van zorgprogramma's hartfalen, COPD, diabetes, nierinsufficiëntie: binnen clusters of netwerken van zorgverleners</t>
  </si>
  <si>
    <t>binnen de clusters zorgprogramma's: goed gebruik geneesmiddelengesprekken (GGG's) over hartfalen, COPD en diabetes</t>
  </si>
  <si>
    <t>doorgedreven educatie binnen zorgprogramma's, buurtactie health literacy</t>
  </si>
  <si>
    <t>educatie (voeding, medicatie, gezonde levensstijl) om zelfmanagement te versterken binnen zorgprogramma's</t>
  </si>
  <si>
    <t>buurtacties vanuit eerstelijnsnetwerken - beweegprogramma - clusters zorgprogramma's - project mondzorg</t>
  </si>
  <si>
    <t>ontwikkeling van een zorgprogramma psychisch welzijn met piloottest in een zorgzame buurt</t>
  </si>
  <si>
    <t>verschillende acties: o.a. zorgprogramma's, medicatie, zwangerschapstraject, zorgcoördinatie, mondzorgproject …)</t>
  </si>
  <si>
    <t>acties zorgz buurten, acties populatiemanagement: detectie personen 'at risk' vanuit data eerstelijnspraktijken en ziekenhuizen</t>
  </si>
  <si>
    <t>vorming van zorgnetwerken in de buurten  - vorming van zorgteams via acties zorgprogramma's</t>
  </si>
  <si>
    <t>acties zorgprogramma's en zorgcoördinatie, acties zorgzame buurten</t>
  </si>
  <si>
    <t>ontwikkeling back office - samenwerking ZZL, ELZ, ziekenhuizen</t>
  </si>
  <si>
    <t xml:space="preserve">bijlage 6 en 7 van de conventie met een begroting voor 2019 in lijn met geïntegreerde zorgmodellen. </t>
  </si>
  <si>
    <t>jaarlijks uitbreiding consortium en integrator - hechte samenwerking ELZ, zorgraad en andere overlegplatformen (bv. transmurale begeleidingscommissies)</t>
  </si>
  <si>
    <r>
      <t>•</t>
    </r>
    <r>
      <rPr>
        <sz val="10"/>
        <color rgb="FF000000"/>
        <rFont val="Calibri Light"/>
        <family val="2"/>
        <scheme val="major"/>
      </rPr>
      <t xml:space="preserve">Evaluatie van de acties en rapportering aan stakeholders (lokaal, meso, macro)
•contacten op regio-niveau, zorgen voor draagvlak 
•verspreiding van duidelijke key messages of visienota’s, 
•zichtbaarheid geven aan acties via communicatiekanalen en jaarlijkse inspiratiedag
•jaarlijkse bijeenkomst van de klankbordgroep met experten uit Leuven en Vlaanderen
</t>
    </r>
  </si>
  <si>
    <r>
      <t>•</t>
    </r>
    <r>
      <rPr>
        <sz val="10"/>
        <color rgb="FF000000"/>
        <rFont val="Calibri Light"/>
        <family val="2"/>
        <scheme val="major"/>
      </rPr>
      <t xml:space="preserve">Netwerkbijeenkomsten
•Medisch farmaceutisch overleg
•Website
•Nieuwsbrief, sociale media
•Inspiratiedag
•Clusters
•Jaarlijkse call ‘teams in actie’
•Open werkgroepen rond 7  thema’s
</t>
    </r>
  </si>
  <si>
    <t xml:space="preserve">De integrator is een steeds groeiende groep van mensen die zich inzetten om geïntegreerde zorg te realiseren in de regio. Zorgzaam Leuven steunt op de vrijwillige inzet van mensen, uit diverse sectoren en organisaties. De samenstelling van de integrator is beschreven in de conventie van Zorgzaam Leuven. Dit is het kernteam van Zorgzaam Leuven met coördinatoren en coaches, alsook alle personen die deelnemen aan de stuurgroep, projectgroep, werkgroepen, cellen.
Doel integrator: integratie op de verschillende niveaus (macro-meso-micro = verticaal) en met de verschillende regionale structuren en netwerken ( meso = horizontaal). Diensten ontwikkelen ter ondersteuning van de zorgverleners, de zorgvragers en de acties. Zorgen voor vertegenwoordiging, belangenverdediging en regelluwte. Financiële integratie door het ontwikkelen van aangepaste betalingsmechanismen. Innovatie duurzaam inbedden. 
</t>
  </si>
  <si>
    <t>OVERZICHT VAN DE ACTIES PER THEMA</t>
  </si>
  <si>
    <t>CRITERIA PERFORMANTIEMODEL</t>
  </si>
  <si>
    <t>https://trello.com/b/XZLslHWO/overzicht-acties-zzl-2019</t>
  </si>
  <si>
    <t xml:space="preserve">https://trello.com/b/IkX0VIUP/performantiecriteria-zzl </t>
  </si>
  <si>
    <t xml:space="preserve">klik op de figuur om de meest recente versie te openen of klik op de link </t>
  </si>
  <si>
    <t>klik op de link of de figuur om de meest recente versie te openen</t>
  </si>
  <si>
    <t>Een tweede doel is efficiënte rapportering naar externe betrokkenen, zoals FAITH, de overheid, andere geïntegreerde zorgprojecten, patiëntenorganisaties die (nog) geen partner zijn van ZZL, andere geïnteresseerden. Dit document mag verspreid en gedeeld worden. Het is 24/24 digitaal ter beschikking. https://drive.google.com/drive/u/1/folders/1eZivIeQhmD47g-quLotBJ6-0mRgCdOXB</t>
  </si>
  <si>
    <t>acties zorgz buurten - buurtcoördinator, actie detectie kwetsbare personen vanuit de ziekenhuizen, populatiemanagement vanuit clusters zorgprogramma's</t>
  </si>
  <si>
    <t>zorgcoördinatieprojecten en zorgprogramma's</t>
  </si>
  <si>
    <t>transmuraal Leuven op medicatieschema, medicatie reconciliatie voor kwetsbare geriatrische ptn en hartfalenptn</t>
  </si>
  <si>
    <t>afstemmingsfase met de Vlaamse Overheid in WG verzorgd wonen</t>
  </si>
  <si>
    <t xml:space="preserve">acties zorgz buurten en netwerkbijeenkomsten in de buurten </t>
  </si>
  <si>
    <t xml:space="preserve">stroomlijnen (meerdere acties: nota integrator) </t>
  </si>
  <si>
    <t>Nota integrator en verdere uitwerking ifv de acties - binnen zorgprogramma's: populatiemanagement met data collectie op micro-niveau in de praktijken zelf</t>
  </si>
  <si>
    <t xml:space="preserve">Opstart multi-actor project Cross care ism InnovAge </t>
  </si>
  <si>
    <t>Op meso-niveau via de stuurgroep van ZZL, afstemming met de zorgraad</t>
  </si>
  <si>
    <t xml:space="preserve">status 1/11/2019 </t>
  </si>
  <si>
    <r>
      <t xml:space="preserve">De voorliggende spreadsheet is verbonden met online borden. Deze borden stellen ons in staat om flexibel samen te werken. Het plan van ZZL is een dynamisch plan en wordt voortdurend bijgestuurd. </t>
    </r>
    <r>
      <rPr>
        <b/>
        <sz val="11"/>
        <color rgb="FF002060"/>
        <rFont val="Calibri"/>
        <family val="2"/>
      </rPr>
      <t/>
    </r>
  </si>
  <si>
    <t>Transparant samenwerken binnen Zorgzaam Leuven</t>
  </si>
  <si>
    <t>3 dashboard</t>
  </si>
  <si>
    <t xml:space="preserve">Dashboard met link naar online borden: </t>
  </si>
  <si>
    <t>1. Overzicht acties ZZL</t>
  </si>
  <si>
    <t>2. Performantie ZZL en tussentijdse evaluaties met bereikte resultaten</t>
  </si>
  <si>
    <t>De acties en de performantie van ZZL</t>
  </si>
  <si>
    <t>Evaluatie voorbije jaren (2018 …)</t>
  </si>
  <si>
    <t>1 Gantt Chart</t>
  </si>
  <si>
    <t>2 Status</t>
  </si>
  <si>
    <t>4 Integrator</t>
  </si>
  <si>
    <t>De integrator werkt gestructureerd rond 6 thema's en 6 domeinen</t>
  </si>
  <si>
    <t>Jaarlijkse status</t>
  </si>
  <si>
    <t>Gelaagde informatie</t>
  </si>
  <si>
    <t>Doelen van deze spreadsheet</t>
  </si>
  <si>
    <r>
      <t xml:space="preserve">De integrator is een </t>
    </r>
    <r>
      <rPr>
        <b/>
        <sz val="11"/>
        <color rgb="FF002060"/>
        <rFont val="Calibri"/>
        <family val="2"/>
      </rPr>
      <t>steeds groeiende groep</t>
    </r>
    <r>
      <rPr>
        <sz val="11"/>
        <color rgb="FF000000"/>
        <rFont val="Calibri"/>
        <family val="2"/>
      </rPr>
      <t xml:space="preserve"> van personen die zich inzetten om geïntegreerde zorg te realiseren in de regio. Zorgzaam Leuven steunt op de vrijwillige inzet van mensen, uit diverse sectoren en organisaties. Deze vormen samen de integrator van Zorgzaam Leuven, een motor die het project warm houdt en doet groeien. De samenstelling van de integrator is beschreven in de conventie van Zorgzaam Leuven. Dit zijn alle personen die het project trekken door deelname aan de stuurgroep, projectgroep, werkgroepen, cellen. De integrator ondersteunt de acties in 6 thema's en 6 domeinen: expertise, diensten, opleiding, netwerking, belangenverdediging en vertegenwoordiging. </t>
    </r>
  </si>
  <si>
    <t xml:space="preserve">binnen zorgprogramma COPD. Hiervoor is regelluwte aangevraagd maar nog niet goedgekeurd.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</si>
</sst>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5" x14ac:knownFonts="1">
    <font>
      <sz val="11"/>
      <color rgb="FF000000"/>
      <name val="Calibri"/>
    </font>
    <font>
      <b/>
      <sz val="16"/>
      <color rgb="FF000000"/>
      <name val="Calibri"/>
    </font>
    <font>
      <b/>
      <sz val="11"/>
      <color rgb="FF70AD47"/>
      <name val="Calibri"/>
    </font>
    <font>
      <b/>
      <sz val="11"/>
      <color rgb="FFFF0000"/>
      <name val="Calibri"/>
    </font>
    <font>
      <sz val="11"/>
      <color rgb="FFFFFFFF"/>
      <name val="Calibri"/>
    </font>
    <font>
      <b/>
      <sz val="11"/>
      <name val="Calibri"/>
    </font>
    <font>
      <sz val="11"/>
      <name val="Calibri"/>
    </font>
    <font>
      <b/>
      <sz val="11"/>
      <color rgb="FF000000"/>
      <name val="Calibri"/>
    </font>
    <font>
      <b/>
      <sz val="11"/>
      <color rgb="FFFFFFFF"/>
      <name val="Calibri"/>
    </font>
    <font>
      <sz val="11"/>
      <name val="Calibri"/>
    </font>
    <font>
      <u/>
      <sz val="11"/>
      <color rgb="FF0563C1"/>
      <name val="Calibri"/>
    </font>
    <font>
      <sz val="16"/>
      <color rgb="FFFFFFFF"/>
      <name val="Calibri"/>
    </font>
    <font>
      <u/>
      <sz val="11"/>
      <color rgb="FF0000FF"/>
      <name val="Calibri"/>
    </font>
    <font>
      <sz val="11"/>
      <color rgb="FF0563C1"/>
      <name val="Calibri"/>
    </font>
    <font>
      <b/>
      <sz val="11"/>
      <color rgb="FF000000"/>
      <name val="Noto Sans Symbols"/>
    </font>
    <font>
      <sz val="11"/>
      <color rgb="FF92D050"/>
      <name val="Calibri"/>
    </font>
    <font>
      <sz val="11"/>
      <color rgb="FF00B0F0"/>
      <name val="Calibri"/>
    </font>
    <font>
      <sz val="11"/>
      <color rgb="FFFFFF00"/>
      <name val="Calibri"/>
    </font>
    <font>
      <b/>
      <sz val="11"/>
      <color rgb="FF00B050"/>
      <name val="Calibri"/>
    </font>
    <font>
      <b/>
      <sz val="11"/>
      <color rgb="FFFFC000"/>
      <name val="Calibri"/>
    </font>
    <font>
      <b/>
      <sz val="7"/>
      <color rgb="FF000000"/>
      <name val="Times New Roman"/>
    </font>
    <font>
      <sz val="11"/>
      <color rgb="FF000000"/>
      <name val="Calibri"/>
      <family val="2"/>
    </font>
    <font>
      <b/>
      <sz val="11"/>
      <color rgb="FF000000"/>
      <name val="Calibri"/>
      <family val="2"/>
    </font>
    <font>
      <sz val="11"/>
      <name val="Calibri"/>
      <family val="2"/>
    </font>
    <font>
      <sz val="11"/>
      <color rgb="FF000000"/>
      <name val="Calibri"/>
    </font>
    <font>
      <b/>
      <sz val="11"/>
      <name val="Calibri"/>
      <family val="2"/>
    </font>
    <font>
      <b/>
      <sz val="11"/>
      <color rgb="FFFFFFFF"/>
      <name val="Calibri"/>
      <family val="2"/>
    </font>
    <font>
      <b/>
      <sz val="11"/>
      <color rgb="FFFF0000"/>
      <name val="Calibri"/>
      <family val="2"/>
    </font>
    <font>
      <b/>
      <sz val="20"/>
      <color rgb="FF000000"/>
      <name val="Calibri"/>
      <family val="2"/>
    </font>
    <font>
      <sz val="11"/>
      <color rgb="FF002060"/>
      <name val="Calibri"/>
      <family val="2"/>
    </font>
    <font>
      <b/>
      <sz val="11"/>
      <color rgb="FF002060"/>
      <name val="Calibri"/>
      <family val="2"/>
    </font>
    <font>
      <sz val="11"/>
      <color rgb="FFFF0000"/>
      <name val="Calibri"/>
      <family val="2"/>
    </font>
    <font>
      <b/>
      <sz val="16"/>
      <color rgb="FF000000"/>
      <name val="Calibri"/>
      <family val="2"/>
    </font>
    <font>
      <b/>
      <sz val="20"/>
      <color rgb="FF70AD47"/>
      <name val="Calibri"/>
      <family val="2"/>
    </font>
    <font>
      <b/>
      <sz val="11"/>
      <color rgb="FF00B050"/>
      <name val="Calibri"/>
      <family val="2"/>
    </font>
    <font>
      <b/>
      <sz val="11"/>
      <color rgb="FF0070C0"/>
      <name val="Calibri"/>
      <family val="2"/>
    </font>
    <font>
      <b/>
      <sz val="11"/>
      <color rgb="FFFFC000"/>
      <name val="Calibri"/>
      <family val="2"/>
    </font>
    <font>
      <b/>
      <sz val="11"/>
      <color rgb="FF2F5496"/>
      <name val="Calibri"/>
      <family val="2"/>
    </font>
    <font>
      <b/>
      <sz val="11"/>
      <color rgb="FFE2EFD9"/>
      <name val="Calibri"/>
      <family val="2"/>
    </font>
    <font>
      <b/>
      <sz val="11"/>
      <color theme="0"/>
      <name val="Calibri"/>
      <family val="2"/>
    </font>
    <font>
      <sz val="10"/>
      <color rgb="FF000000"/>
      <name val="Trebuchet MS"/>
      <family val="2"/>
    </font>
    <font>
      <sz val="10"/>
      <color rgb="FF000000"/>
      <name val="Times New Roman"/>
      <family val="1"/>
    </font>
    <font>
      <b/>
      <sz val="10"/>
      <color rgb="FF000000"/>
      <name val="Calibri Light"/>
      <family val="2"/>
      <scheme val="major"/>
    </font>
    <font>
      <b/>
      <sz val="11"/>
      <color rgb="FF000000"/>
      <name val="Calibri Light"/>
      <family val="2"/>
      <scheme val="major"/>
    </font>
    <font>
      <sz val="10"/>
      <name val="Trebuchet MS"/>
      <family val="2"/>
    </font>
    <font>
      <b/>
      <sz val="18"/>
      <color rgb="FF1F3864"/>
      <name val="Calibri"/>
      <family val="2"/>
    </font>
    <font>
      <b/>
      <sz val="11"/>
      <color rgb="FF1F3864"/>
      <name val="Calibri"/>
      <family val="2"/>
    </font>
    <font>
      <b/>
      <i/>
      <sz val="10"/>
      <color rgb="FF000000"/>
      <name val="Calibri"/>
    </font>
    <font>
      <b/>
      <sz val="10"/>
      <color rgb="FFFFFFFF"/>
      <name val="Calibri Light"/>
    </font>
    <font>
      <sz val="11"/>
      <name val="Calibri Light"/>
      <family val="2"/>
      <scheme val="major"/>
    </font>
    <font>
      <sz val="10"/>
      <color rgb="FF000000"/>
      <name val="Calibri Light"/>
      <family val="2"/>
      <scheme val="major"/>
    </font>
    <font>
      <b/>
      <i/>
      <sz val="10"/>
      <color rgb="FF000000"/>
      <name val="Calibri"/>
      <family val="2"/>
    </font>
    <font>
      <i/>
      <sz val="10"/>
      <color rgb="FF000000"/>
      <name val="Calibri"/>
      <family val="2"/>
    </font>
    <font>
      <b/>
      <sz val="10"/>
      <color rgb="FFFFFFFF"/>
      <name val="Calibri Light"/>
      <family val="2"/>
    </font>
    <font>
      <u/>
      <sz val="11"/>
      <color theme="10"/>
      <name val="Calibri"/>
      <family val="2"/>
    </font>
  </fonts>
  <fills count="53">
    <fill>
      <patternFill patternType="none"/>
    </fill>
    <fill>
      <patternFill patternType="gray125"/>
    </fill>
    <fill>
      <patternFill patternType="solid">
        <fgColor rgb="FFFFFFFF"/>
        <bgColor rgb="FFFFFFFF"/>
      </patternFill>
    </fill>
    <fill>
      <patternFill patternType="solid">
        <fgColor rgb="FF403151"/>
        <bgColor rgb="FF403151"/>
      </patternFill>
    </fill>
    <fill>
      <patternFill patternType="solid">
        <fgColor rgb="FF2F5496"/>
        <bgColor rgb="FF2F5496"/>
      </patternFill>
    </fill>
    <fill>
      <patternFill patternType="solid">
        <fgColor rgb="FF1E4E79"/>
        <bgColor rgb="FF1E4E79"/>
      </patternFill>
    </fill>
    <fill>
      <patternFill patternType="solid">
        <fgColor rgb="FFB1A0C7"/>
        <bgColor rgb="FFB1A0C7"/>
      </patternFill>
    </fill>
    <fill>
      <patternFill patternType="solid">
        <fgColor rgb="FF92D050"/>
        <bgColor rgb="FF92D050"/>
      </patternFill>
    </fill>
    <fill>
      <patternFill patternType="solid">
        <fgColor rgb="FFE26B0A"/>
        <bgColor rgb="FFE26B0A"/>
      </patternFill>
    </fill>
    <fill>
      <patternFill patternType="solid">
        <fgColor rgb="FFC5D9F1"/>
        <bgColor rgb="FFC5D9F1"/>
      </patternFill>
    </fill>
    <fill>
      <patternFill patternType="solid">
        <fgColor rgb="FFF2DCDB"/>
        <bgColor rgb="FFF2DCDB"/>
      </patternFill>
    </fill>
    <fill>
      <patternFill patternType="solid">
        <fgColor rgb="FFEBF1DE"/>
        <bgColor rgb="FFEBF1DE"/>
      </patternFill>
    </fill>
    <fill>
      <patternFill patternType="solid">
        <fgColor rgb="FFFF0000"/>
        <bgColor rgb="FFFF0000"/>
      </patternFill>
    </fill>
    <fill>
      <patternFill patternType="solid">
        <fgColor rgb="FFFFC000"/>
        <bgColor rgb="FFFFC000"/>
      </patternFill>
    </fill>
    <fill>
      <patternFill patternType="solid">
        <fgColor rgb="FF00B050"/>
        <bgColor rgb="FF00B050"/>
      </patternFill>
    </fill>
    <fill>
      <patternFill patternType="solid">
        <fgColor rgb="FF60497A"/>
        <bgColor rgb="FF60497A"/>
      </patternFill>
    </fill>
    <fill>
      <patternFill patternType="solid">
        <fgColor rgb="FFCCC0DA"/>
        <bgColor rgb="FFCCC0DA"/>
      </patternFill>
    </fill>
    <fill>
      <patternFill patternType="solid">
        <fgColor rgb="FFFFFF00"/>
        <bgColor rgb="FFFFFF00"/>
      </patternFill>
    </fill>
    <fill>
      <patternFill patternType="solid">
        <fgColor rgb="FF00B0F0"/>
        <bgColor rgb="FF00B0F0"/>
      </patternFill>
    </fill>
    <fill>
      <patternFill patternType="solid">
        <fgColor rgb="FFBFBFBF"/>
        <bgColor rgb="FFBFBFBF"/>
      </patternFill>
    </fill>
    <fill>
      <patternFill patternType="solid">
        <fgColor theme="4" tint="0.39997558519241921"/>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0000"/>
        <bgColor rgb="FFFFC000"/>
      </patternFill>
    </fill>
    <fill>
      <patternFill patternType="solid">
        <fgColor rgb="FFFFC000"/>
        <bgColor rgb="FF92D050"/>
      </patternFill>
    </fill>
    <fill>
      <patternFill patternType="solid">
        <fgColor rgb="FF00B05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8" tint="-0.499984740745262"/>
        <bgColor indexed="64"/>
      </patternFill>
    </fill>
    <fill>
      <patternFill patternType="solid">
        <fgColor rgb="FF9CC2E5"/>
        <bgColor rgb="FF9CC2E5"/>
      </patternFill>
    </fill>
    <fill>
      <patternFill patternType="solid">
        <fgColor rgb="FFB4C6E7"/>
        <bgColor rgb="FFB4C6E7"/>
      </patternFill>
    </fill>
    <fill>
      <patternFill patternType="solid">
        <fgColor theme="8" tint="-0.249977111117893"/>
        <bgColor rgb="FF2F5496"/>
      </patternFill>
    </fill>
    <fill>
      <patternFill patternType="solid">
        <fgColor theme="8" tint="-0.249977111117893"/>
        <bgColor indexed="64"/>
      </patternFill>
    </fill>
    <fill>
      <patternFill patternType="solid">
        <fgColor rgb="FFDEEAF6"/>
        <bgColor rgb="FFDEEAF6"/>
      </patternFill>
    </fill>
    <fill>
      <patternFill patternType="solid">
        <fgColor rgb="FF00B050"/>
        <bgColor rgb="FFB4C6E7"/>
      </patternFill>
    </fill>
    <fill>
      <patternFill patternType="solid">
        <fgColor rgb="FF95B3D7"/>
        <bgColor rgb="FF95B3D7"/>
      </patternFill>
    </fill>
    <fill>
      <patternFill patternType="solid">
        <fgColor rgb="FFFF0000"/>
        <bgColor indexed="64"/>
      </patternFill>
    </fill>
    <fill>
      <patternFill patternType="solid">
        <fgColor rgb="FFD9D9D9"/>
        <bgColor indexed="64"/>
      </patternFill>
    </fill>
    <fill>
      <patternFill patternType="solid">
        <fgColor rgb="FF70AD47"/>
        <bgColor indexed="64"/>
      </patternFill>
    </fill>
    <fill>
      <patternFill patternType="solid">
        <fgColor rgb="FF92D050"/>
        <bgColor rgb="FFFFFF00"/>
      </patternFill>
    </fill>
    <fill>
      <patternFill patternType="solid">
        <fgColor rgb="FF92D050"/>
        <bgColor rgb="FFFFFFFF"/>
      </patternFill>
    </fill>
    <fill>
      <patternFill patternType="solid">
        <fgColor rgb="FF00B0F0"/>
        <bgColor rgb="FFFFFF00"/>
      </patternFill>
    </fill>
    <fill>
      <patternFill patternType="solid">
        <fgColor rgb="FF00B0F0"/>
        <bgColor rgb="FFFFFFFF"/>
      </patternFill>
    </fill>
    <fill>
      <patternFill patternType="solid">
        <fgColor rgb="FF92D050"/>
        <bgColor rgb="FF00B050"/>
      </patternFill>
    </fill>
    <fill>
      <patternFill patternType="solid">
        <fgColor rgb="FF92D050"/>
        <bgColor rgb="FFFFC000"/>
      </patternFill>
    </fill>
    <fill>
      <patternFill patternType="solid">
        <fgColor rgb="FFFFFF00"/>
        <bgColor rgb="FF00B050"/>
      </patternFill>
    </fill>
    <fill>
      <patternFill patternType="solid">
        <fgColor rgb="FF00B0F0"/>
        <bgColor indexed="64"/>
      </patternFill>
    </fill>
    <fill>
      <patternFill patternType="solid">
        <fgColor rgb="FF00B0F0"/>
        <bgColor rgb="FF00B050"/>
      </patternFill>
    </fill>
    <fill>
      <patternFill patternType="solid">
        <fgColor rgb="FF00B0F0"/>
        <bgColor rgb="FF92D050"/>
      </patternFill>
    </fill>
    <fill>
      <patternFill patternType="solid">
        <fgColor rgb="FF00B050"/>
        <bgColor rgb="FFFFC000"/>
      </patternFill>
    </fill>
    <fill>
      <patternFill patternType="solid">
        <fgColor rgb="FFFFFF00"/>
        <bgColor rgb="FFFFC000"/>
      </patternFill>
    </fill>
    <fill>
      <patternFill patternType="solid">
        <fgColor rgb="FFFFFF00"/>
        <bgColor indexed="64"/>
      </patternFill>
    </fill>
    <fill>
      <patternFill patternType="solid">
        <fgColor rgb="FFFFFF00"/>
        <bgColor rgb="FFFFFFFF"/>
      </patternFill>
    </fill>
  </fills>
  <borders count="57">
    <border>
      <left/>
      <right/>
      <top/>
      <bottom/>
      <diagonal/>
    </border>
    <border>
      <left/>
      <right/>
      <top/>
      <bottom/>
      <diagonal/>
    </border>
    <border>
      <left style="thin">
        <color rgb="FF000000"/>
      </left>
      <right style="thin">
        <color rgb="FF000000"/>
      </right>
      <top/>
      <bottom/>
      <diagonal/>
    </border>
    <border>
      <left/>
      <right/>
      <top/>
      <bottom/>
      <diagonal/>
    </border>
    <border>
      <left/>
      <right/>
      <top/>
      <bottom style="thin">
        <color rgb="FF000000"/>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808080"/>
      </left>
      <right/>
      <top/>
      <bottom style="thin">
        <color rgb="FF808080"/>
      </bottom>
      <diagonal/>
    </border>
    <border>
      <left/>
      <right/>
      <top/>
      <bottom style="thin">
        <color rgb="FF808080"/>
      </bottom>
      <diagonal/>
    </border>
    <border>
      <left/>
      <right/>
      <top/>
      <bottom style="thin">
        <color rgb="FF808080"/>
      </bottom>
      <diagonal/>
    </border>
    <border>
      <left style="thin">
        <color rgb="FF808080"/>
      </left>
      <right/>
      <top style="medium">
        <color rgb="FF808080"/>
      </top>
      <bottom style="thin">
        <color rgb="FF808080"/>
      </bottom>
      <diagonal/>
    </border>
    <border>
      <left/>
      <right/>
      <top style="medium">
        <color rgb="FF808080"/>
      </top>
      <bottom style="thin">
        <color rgb="FF808080"/>
      </bottom>
      <diagonal/>
    </border>
    <border>
      <left/>
      <right/>
      <top style="medium">
        <color rgb="FF808080"/>
      </top>
      <bottom style="thin">
        <color rgb="FF80808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rgb="FF1F3864"/>
      </top>
      <bottom style="medium">
        <color rgb="FF1F3864"/>
      </bottom>
      <diagonal/>
    </border>
    <border>
      <left style="medium">
        <color rgb="FF1F3864"/>
      </left>
      <right/>
      <top style="medium">
        <color rgb="FF1F3864"/>
      </top>
      <bottom/>
      <diagonal/>
    </border>
    <border>
      <left/>
      <right/>
      <top style="medium">
        <color rgb="FF1F38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70AD47"/>
      </right>
      <top style="medium">
        <color rgb="FF000000"/>
      </top>
      <bottom/>
      <diagonal/>
    </border>
    <border>
      <left style="medium">
        <color rgb="FF70AD47"/>
      </left>
      <right style="medium">
        <color rgb="FF000000"/>
      </right>
      <top style="medium">
        <color rgb="FF70AD47"/>
      </top>
      <bottom/>
      <diagonal/>
    </border>
    <border>
      <left style="medium">
        <color rgb="FF000000"/>
      </left>
      <right style="medium">
        <color rgb="FF000000"/>
      </right>
      <top style="medium">
        <color rgb="FF70AD47"/>
      </top>
      <bottom/>
      <diagonal/>
    </border>
    <border>
      <left style="medium">
        <color rgb="FF000000"/>
      </left>
      <right style="medium">
        <color rgb="FF70AD47"/>
      </right>
      <top style="medium">
        <color rgb="FF70AD47"/>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5">
    <xf numFmtId="0" fontId="0" fillId="0" borderId="0"/>
    <xf numFmtId="0" fontId="24" fillId="0" borderId="27"/>
    <xf numFmtId="0" fontId="24" fillId="0" borderId="27"/>
    <xf numFmtId="0" fontId="21" fillId="0" borderId="27"/>
    <xf numFmtId="0" fontId="54" fillId="0" borderId="0" applyNumberFormat="0" applyFill="0" applyBorder="0" applyAlignment="0" applyProtection="0"/>
  </cellStyleXfs>
  <cellXfs count="340">
    <xf numFmtId="0" fontId="0" fillId="0" borderId="0" xfId="0" applyFont="1" applyAlignment="1"/>
    <xf numFmtId="0" fontId="0" fillId="0" borderId="0" xfId="0" applyFont="1"/>
    <xf numFmtId="0" fontId="1" fillId="2" borderId="1" xfId="0" applyFont="1" applyFill="1" applyBorder="1"/>
    <xf numFmtId="0" fontId="0" fillId="2" borderId="1" xfId="0" applyFont="1" applyFill="1" applyBorder="1"/>
    <xf numFmtId="0" fontId="0" fillId="0" borderId="10" xfId="0" applyFont="1" applyBorder="1"/>
    <xf numFmtId="0" fontId="4" fillId="6" borderId="1" xfId="0" applyFont="1" applyFill="1" applyBorder="1" applyAlignment="1">
      <alignment horizontal="center" vertical="top"/>
    </xf>
    <xf numFmtId="0" fontId="4" fillId="8" borderId="10" xfId="0" applyFont="1" applyFill="1" applyBorder="1" applyAlignment="1">
      <alignment horizontal="center" vertical="top" textRotation="180"/>
    </xf>
    <xf numFmtId="0" fontId="4" fillId="7" borderId="10" xfId="0" applyFont="1" applyFill="1" applyBorder="1" applyAlignment="1">
      <alignment horizontal="center" vertical="top" textRotation="180" wrapText="1"/>
    </xf>
    <xf numFmtId="0" fontId="9" fillId="9" borderId="10" xfId="0" applyFont="1" applyFill="1" applyBorder="1" applyAlignment="1">
      <alignment horizontal="center" vertical="top" textRotation="180"/>
    </xf>
    <xf numFmtId="0" fontId="9" fillId="10" borderId="10" xfId="0" applyFont="1" applyFill="1" applyBorder="1" applyAlignment="1">
      <alignment horizontal="center" vertical="top" textRotation="180"/>
    </xf>
    <xf numFmtId="0" fontId="9" fillId="11" borderId="10" xfId="0" applyFont="1" applyFill="1" applyBorder="1" applyAlignment="1">
      <alignment horizontal="center" vertical="top" textRotation="180"/>
    </xf>
    <xf numFmtId="0" fontId="4" fillId="6" borderId="10" xfId="0" applyFont="1" applyFill="1" applyBorder="1" applyAlignment="1">
      <alignment horizontal="center" vertical="top" textRotation="180"/>
    </xf>
    <xf numFmtId="0" fontId="4" fillId="6" borderId="10" xfId="0" applyFont="1" applyFill="1" applyBorder="1" applyAlignment="1">
      <alignment horizontal="center" vertical="top" textRotation="180" wrapText="1"/>
    </xf>
    <xf numFmtId="0" fontId="11" fillId="6" borderId="11" xfId="0" applyFont="1" applyFill="1" applyBorder="1" applyAlignment="1">
      <alignment horizontal="center" textRotation="180"/>
    </xf>
    <xf numFmtId="0" fontId="4" fillId="0" borderId="0" xfId="0" applyFont="1" applyAlignment="1">
      <alignment horizontal="center" vertical="top"/>
    </xf>
    <xf numFmtId="0" fontId="0" fillId="0" borderId="0" xfId="0" applyFont="1" applyAlignment="1">
      <alignment vertical="top" wrapText="1"/>
    </xf>
    <xf numFmtId="3" fontId="8" fillId="15" borderId="23" xfId="0" applyNumberFormat="1" applyFont="1" applyFill="1" applyBorder="1" applyAlignment="1">
      <alignment horizontal="center" vertical="top" wrapText="1"/>
    </xf>
    <xf numFmtId="3" fontId="8" fillId="15" borderId="24" xfId="0" applyNumberFormat="1" applyFont="1" applyFill="1" applyBorder="1" applyAlignment="1">
      <alignment horizontal="center" vertical="top" wrapText="1"/>
    </xf>
    <xf numFmtId="0" fontId="14" fillId="16" borderId="1" xfId="0" applyFont="1" applyFill="1" applyBorder="1" applyAlignment="1">
      <alignment horizontal="left" vertical="center" wrapText="1"/>
    </xf>
    <xf numFmtId="0" fontId="0" fillId="16" borderId="10" xfId="0" applyFont="1" applyFill="1" applyBorder="1"/>
    <xf numFmtId="0" fontId="9" fillId="2" borderId="10" xfId="0" applyFont="1" applyFill="1" applyBorder="1" applyAlignment="1">
      <alignment horizontal="center" vertical="center"/>
    </xf>
    <xf numFmtId="0" fontId="9" fillId="2" borderId="10" xfId="0" applyFont="1" applyFill="1" applyBorder="1" applyAlignment="1">
      <alignment horizontal="center" vertical="top" wrapText="1"/>
    </xf>
    <xf numFmtId="0" fontId="0" fillId="2" borderId="10" xfId="0" applyFont="1" applyFill="1" applyBorder="1"/>
    <xf numFmtId="0" fontId="15" fillId="7" borderId="10" xfId="0" applyFont="1" applyFill="1" applyBorder="1"/>
    <xf numFmtId="0" fontId="0" fillId="7" borderId="10" xfId="0" applyFont="1" applyFill="1" applyBorder="1"/>
    <xf numFmtId="0" fontId="0" fillId="17" borderId="10" xfId="0" applyFont="1" applyFill="1" applyBorder="1"/>
    <xf numFmtId="0" fontId="0" fillId="14" borderId="10" xfId="0" applyFont="1" applyFill="1" applyBorder="1"/>
    <xf numFmtId="0" fontId="0" fillId="13" borderId="10" xfId="0" applyFont="1" applyFill="1" applyBorder="1"/>
    <xf numFmtId="0" fontId="9" fillId="0" borderId="10" xfId="0" applyFont="1" applyBorder="1" applyAlignment="1">
      <alignment horizontal="center" vertical="center"/>
    </xf>
    <xf numFmtId="0" fontId="9" fillId="0" borderId="10" xfId="0" applyFont="1" applyBorder="1" applyAlignment="1">
      <alignment horizontal="center" vertical="top" wrapText="1"/>
    </xf>
    <xf numFmtId="0" fontId="16" fillId="18" borderId="10" xfId="0" applyFont="1" applyFill="1" applyBorder="1"/>
    <xf numFmtId="0" fontId="0" fillId="18" borderId="10" xfId="0" applyFont="1" applyFill="1" applyBorder="1"/>
    <xf numFmtId="0" fontId="17" fillId="18" borderId="10" xfId="0" applyFont="1" applyFill="1" applyBorder="1"/>
    <xf numFmtId="0" fontId="7" fillId="16" borderId="1" xfId="0" applyFont="1" applyFill="1" applyBorder="1" applyAlignment="1">
      <alignment horizontal="left" vertical="top" wrapText="1"/>
    </xf>
    <xf numFmtId="0" fontId="9" fillId="16" borderId="10" xfId="0" applyFont="1" applyFill="1" applyBorder="1" applyAlignment="1">
      <alignment horizontal="center" vertical="center"/>
    </xf>
    <xf numFmtId="0" fontId="9" fillId="16" borderId="10" xfId="0" applyFont="1" applyFill="1" applyBorder="1" applyAlignment="1">
      <alignment horizontal="center" vertical="top" wrapText="1"/>
    </xf>
    <xf numFmtId="0" fontId="9" fillId="0" borderId="0" xfId="0" applyFont="1" applyAlignment="1">
      <alignment vertical="top" wrapText="1"/>
    </xf>
    <xf numFmtId="0" fontId="17" fillId="0" borderId="10" xfId="0" applyFont="1" applyBorder="1"/>
    <xf numFmtId="0" fontId="9" fillId="0" borderId="0" xfId="0" applyFont="1" applyAlignment="1">
      <alignment horizontal="left" vertical="top" wrapText="1"/>
    </xf>
    <xf numFmtId="0" fontId="5" fillId="16" borderId="1" xfId="0" applyFont="1" applyFill="1" applyBorder="1" applyAlignment="1">
      <alignment vertical="top" wrapText="1"/>
    </xf>
    <xf numFmtId="0" fontId="17" fillId="17" borderId="10" xfId="0" applyFont="1" applyFill="1" applyBorder="1"/>
    <xf numFmtId="0" fontId="0" fillId="19" borderId="10" xfId="0" applyFont="1" applyFill="1" applyBorder="1"/>
    <xf numFmtId="0" fontId="7" fillId="16" borderId="1" xfId="0" applyFont="1" applyFill="1" applyBorder="1" applyAlignment="1">
      <alignment vertical="top" wrapText="1"/>
    </xf>
    <xf numFmtId="0" fontId="9" fillId="0" borderId="0" xfId="0" applyFont="1" applyAlignment="1">
      <alignment horizontal="center" vertical="center"/>
    </xf>
    <xf numFmtId="0" fontId="9" fillId="0" borderId="0" xfId="0" applyFont="1" applyAlignment="1">
      <alignment horizontal="center" vertical="top" wrapText="1"/>
    </xf>
    <xf numFmtId="0" fontId="0" fillId="0" borderId="0" xfId="0" applyFont="1" applyAlignment="1">
      <alignment vertical="top"/>
    </xf>
    <xf numFmtId="0" fontId="21" fillId="0" borderId="0" xfId="0" applyFont="1" applyAlignment="1"/>
    <xf numFmtId="0" fontId="0" fillId="0" borderId="0" xfId="0" applyFont="1" applyAlignment="1"/>
    <xf numFmtId="0" fontId="0" fillId="26" borderId="0" xfId="0" applyFont="1" applyFill="1" applyAlignment="1"/>
    <xf numFmtId="0" fontId="0" fillId="0" borderId="0" xfId="0" applyFont="1" applyAlignment="1">
      <alignment horizontal="left" vertical="top"/>
    </xf>
    <xf numFmtId="0" fontId="0" fillId="0" borderId="0" xfId="0" applyFont="1" applyAlignment="1"/>
    <xf numFmtId="0" fontId="21" fillId="0" borderId="0" xfId="0" applyFont="1" applyAlignment="1">
      <alignment horizontal="left" vertical="top"/>
    </xf>
    <xf numFmtId="0" fontId="30" fillId="26" borderId="0" xfId="0" applyFont="1" applyFill="1" applyAlignment="1"/>
    <xf numFmtId="0" fontId="29" fillId="26" borderId="0" xfId="0" applyFont="1" applyFill="1" applyAlignment="1"/>
    <xf numFmtId="0" fontId="32" fillId="2" borderId="1" xfId="0" applyFont="1" applyFill="1" applyBorder="1"/>
    <xf numFmtId="0" fontId="22" fillId="2" borderId="1" xfId="0" applyFont="1" applyFill="1" applyBorder="1"/>
    <xf numFmtId="0" fontId="0" fillId="0" borderId="0" xfId="0" applyFont="1" applyAlignment="1"/>
    <xf numFmtId="0" fontId="0" fillId="0" borderId="27" xfId="2" applyFont="1" applyAlignment="1">
      <alignment horizontal="left" vertical="top"/>
    </xf>
    <xf numFmtId="164" fontId="0" fillId="0" borderId="27" xfId="2" applyNumberFormat="1" applyFont="1" applyAlignment="1"/>
    <xf numFmtId="0" fontId="0" fillId="0" borderId="27" xfId="2" applyFont="1"/>
    <xf numFmtId="0" fontId="27" fillId="0" borderId="27" xfId="2" applyFont="1"/>
    <xf numFmtId="0" fontId="0" fillId="0" borderId="2" xfId="2" applyFont="1" applyBorder="1"/>
    <xf numFmtId="0" fontId="0" fillId="0" borderId="25" xfId="2" applyFont="1" applyBorder="1"/>
    <xf numFmtId="0" fontId="0" fillId="0" borderId="27" xfId="2" applyFont="1" applyAlignment="1"/>
    <xf numFmtId="0" fontId="22" fillId="0" borderId="27" xfId="2" applyFont="1" applyAlignment="1">
      <alignment horizontal="left" vertical="center"/>
    </xf>
    <xf numFmtId="0" fontId="28" fillId="0" borderId="27" xfId="2" applyFont="1" applyAlignment="1">
      <alignment vertical="center"/>
    </xf>
    <xf numFmtId="0" fontId="21" fillId="0" borderId="2" xfId="2" applyFont="1" applyBorder="1" applyAlignment="1">
      <alignment horizontal="center" vertical="center" wrapText="1"/>
    </xf>
    <xf numFmtId="0" fontId="22" fillId="0" borderId="25" xfId="2" applyFont="1" applyBorder="1" applyAlignment="1">
      <alignment horizontal="center" vertical="center"/>
    </xf>
    <xf numFmtId="0" fontId="37" fillId="0" borderId="27" xfId="2" applyFont="1"/>
    <xf numFmtId="0" fontId="22" fillId="0" borderId="27" xfId="2" applyFont="1"/>
    <xf numFmtId="0" fontId="26" fillId="4" borderId="27" xfId="2" applyFont="1" applyFill="1" applyBorder="1" applyAlignment="1">
      <alignment horizontal="left" vertical="top"/>
    </xf>
    <xf numFmtId="0" fontId="26" fillId="4" borderId="27" xfId="2" applyFont="1" applyFill="1" applyBorder="1"/>
    <xf numFmtId="0" fontId="22" fillId="4" borderId="2" xfId="2" applyFont="1" applyFill="1" applyBorder="1"/>
    <xf numFmtId="0" fontId="26" fillId="4" borderId="25" xfId="2" applyFont="1" applyFill="1" applyBorder="1"/>
    <xf numFmtId="0" fontId="38" fillId="0" borderId="27" xfId="2" applyFont="1"/>
    <xf numFmtId="0" fontId="22" fillId="0" borderId="27" xfId="2" applyFont="1" applyAlignment="1">
      <alignment horizontal="left" vertical="top"/>
    </xf>
    <xf numFmtId="0" fontId="23" fillId="0" borderId="27" xfId="2" applyFont="1" applyAlignment="1">
      <alignment vertical="top" wrapText="1"/>
    </xf>
    <xf numFmtId="0" fontId="22" fillId="29" borderId="10" xfId="2" applyFont="1" applyFill="1" applyBorder="1"/>
    <xf numFmtId="0" fontId="21" fillId="0" borderId="27" xfId="2" applyFont="1" applyAlignment="1">
      <alignment vertical="top" wrapText="1"/>
    </xf>
    <xf numFmtId="0" fontId="0" fillId="0" borderId="27" xfId="2" applyFont="1" applyFill="1" applyAlignment="1"/>
    <xf numFmtId="0" fontId="23" fillId="0" borderId="27" xfId="2" applyFont="1" applyAlignment="1">
      <alignment vertical="top"/>
    </xf>
    <xf numFmtId="0" fontId="22" fillId="14" borderId="10" xfId="2" applyFont="1" applyFill="1" applyBorder="1"/>
    <xf numFmtId="0" fontId="21" fillId="0" borderId="27" xfId="2" applyFont="1" applyAlignment="1">
      <alignment wrapText="1"/>
    </xf>
    <xf numFmtId="0" fontId="22" fillId="0" borderId="27" xfId="2" applyFont="1" applyAlignment="1">
      <alignment horizontal="left"/>
    </xf>
    <xf numFmtId="0" fontId="22" fillId="30" borderId="10" xfId="2" applyFont="1" applyFill="1" applyBorder="1"/>
    <xf numFmtId="0" fontId="23" fillId="0" borderId="27" xfId="2" applyFont="1" applyAlignment="1">
      <alignment vertical="center" wrapText="1"/>
    </xf>
    <xf numFmtId="0" fontId="22" fillId="27" borderId="10" xfId="2" applyFont="1" applyFill="1" applyBorder="1"/>
    <xf numFmtId="0" fontId="26" fillId="4" borderId="27" xfId="2" applyFont="1" applyFill="1" applyBorder="1" applyAlignment="1">
      <alignment horizontal="left"/>
    </xf>
    <xf numFmtId="0" fontId="23" fillId="4" borderId="27" xfId="2" applyFont="1" applyFill="1" applyBorder="1"/>
    <xf numFmtId="0" fontId="22" fillId="4" borderId="10" xfId="2" applyFont="1" applyFill="1" applyBorder="1"/>
    <xf numFmtId="0" fontId="26" fillId="31" borderId="27" xfId="2" applyFont="1" applyFill="1" applyBorder="1"/>
    <xf numFmtId="0" fontId="0" fillId="32" borderId="27" xfId="2" applyFont="1" applyFill="1" applyAlignment="1"/>
    <xf numFmtId="0" fontId="38" fillId="33" borderId="27" xfId="2" applyFont="1" applyFill="1" applyBorder="1"/>
    <xf numFmtId="0" fontId="22" fillId="33" borderId="27" xfId="2" applyFont="1" applyFill="1" applyBorder="1" applyAlignment="1">
      <alignment horizontal="left" vertical="top"/>
    </xf>
    <xf numFmtId="0" fontId="23" fillId="33" borderId="27" xfId="2" applyFont="1" applyFill="1" applyBorder="1"/>
    <xf numFmtId="0" fontId="0" fillId="0" borderId="10" xfId="2" applyFont="1" applyBorder="1"/>
    <xf numFmtId="0" fontId="22" fillId="34" borderId="10" xfId="2" applyFont="1" applyFill="1" applyBorder="1"/>
    <xf numFmtId="0" fontId="22" fillId="25" borderId="10" xfId="2" applyFont="1" applyFill="1" applyBorder="1"/>
    <xf numFmtId="0" fontId="23" fillId="0" borderId="27" xfId="2" applyFont="1"/>
    <xf numFmtId="0" fontId="22" fillId="20" borderId="10" xfId="2" applyFont="1" applyFill="1" applyBorder="1"/>
    <xf numFmtId="0" fontId="22" fillId="0" borderId="10" xfId="2" applyFont="1" applyFill="1" applyBorder="1"/>
    <xf numFmtId="0" fontId="26" fillId="0" borderId="27" xfId="2" applyFont="1"/>
    <xf numFmtId="0" fontId="23" fillId="0" borderId="27" xfId="2" applyFont="1" applyAlignment="1">
      <alignment horizontal="left" vertical="top" wrapText="1"/>
    </xf>
    <xf numFmtId="0" fontId="22" fillId="20" borderId="10" xfId="2" applyFont="1" applyFill="1" applyBorder="1" applyAlignment="1">
      <alignment horizontal="left" vertical="top"/>
    </xf>
    <xf numFmtId="0" fontId="23" fillId="0" borderId="27" xfId="2" applyFont="1" applyAlignment="1">
      <alignment horizontal="left" vertical="top"/>
    </xf>
    <xf numFmtId="0" fontId="22" fillId="27" borderId="10" xfId="2" applyFont="1" applyFill="1" applyBorder="1" applyAlignment="1">
      <alignment horizontal="left" vertical="top"/>
    </xf>
    <xf numFmtId="0" fontId="0" fillId="30" borderId="10" xfId="2" applyFont="1" applyFill="1" applyBorder="1"/>
    <xf numFmtId="0" fontId="22" fillId="26" borderId="10" xfId="2" applyFont="1" applyFill="1" applyBorder="1"/>
    <xf numFmtId="0" fontId="23" fillId="0" borderId="27" xfId="2" applyFont="1" applyAlignment="1">
      <alignment wrapText="1"/>
    </xf>
    <xf numFmtId="0" fontId="22" fillId="30" borderId="10" xfId="2" applyFont="1" applyFill="1" applyBorder="1" applyAlignment="1">
      <alignment horizontal="left" vertical="top"/>
    </xf>
    <xf numFmtId="0" fontId="0" fillId="30" borderId="10" xfId="2" applyFont="1" applyFill="1" applyBorder="1" applyAlignment="1">
      <alignment horizontal="left" vertical="top"/>
    </xf>
    <xf numFmtId="0" fontId="0" fillId="35" borderId="10" xfId="2" applyFont="1" applyFill="1" applyBorder="1" applyAlignment="1">
      <alignment vertical="top"/>
    </xf>
    <xf numFmtId="0" fontId="0" fillId="0" borderId="27" xfId="2" applyFont="1" applyAlignment="1">
      <alignment vertical="top"/>
    </xf>
    <xf numFmtId="0" fontId="21" fillId="0" borderId="27" xfId="2" applyFont="1" applyAlignment="1">
      <alignment vertical="top"/>
    </xf>
    <xf numFmtId="0" fontId="0" fillId="20" borderId="10" xfId="2" applyFont="1" applyFill="1" applyBorder="1"/>
    <xf numFmtId="0" fontId="0" fillId="27" borderId="10" xfId="2" applyFont="1" applyFill="1" applyBorder="1"/>
    <xf numFmtId="0" fontId="21" fillId="0" borderId="27" xfId="2" applyFont="1" applyAlignment="1">
      <alignment horizontal="left" vertical="top"/>
    </xf>
    <xf numFmtId="0" fontId="21" fillId="0" borderId="27" xfId="2" applyFont="1" applyAlignment="1">
      <alignment horizontal="left" vertical="top" wrapText="1"/>
    </xf>
    <xf numFmtId="0" fontId="22" fillId="35" borderId="10" xfId="2" applyFont="1" applyFill="1" applyBorder="1"/>
    <xf numFmtId="0" fontId="22" fillId="7" borderId="10" xfId="2" applyFont="1" applyFill="1" applyBorder="1"/>
    <xf numFmtId="0" fontId="0" fillId="35" borderId="10" xfId="2" applyFont="1" applyFill="1" applyBorder="1"/>
    <xf numFmtId="0" fontId="22" fillId="0" borderId="27" xfId="2" applyFont="1" applyAlignment="1">
      <alignment vertical="top"/>
    </xf>
    <xf numFmtId="0" fontId="40" fillId="22" borderId="27" xfId="2" applyFont="1" applyFill="1" applyAlignment="1">
      <alignment vertical="center"/>
    </xf>
    <xf numFmtId="0" fontId="40" fillId="0" borderId="27" xfId="2" applyFont="1" applyAlignment="1">
      <alignment vertical="center"/>
    </xf>
    <xf numFmtId="0" fontId="40" fillId="0" borderId="27" xfId="2" applyFont="1" applyAlignment="1">
      <alignment horizontal="right" vertical="center"/>
    </xf>
    <xf numFmtId="0" fontId="40" fillId="0" borderId="27" xfId="2" applyFont="1" applyFill="1" applyAlignment="1">
      <alignment horizontal="right" vertical="center"/>
    </xf>
    <xf numFmtId="0" fontId="41" fillId="0" borderId="27" xfId="2" applyFont="1" applyAlignment="1"/>
    <xf numFmtId="0" fontId="41" fillId="0" borderId="27" xfId="2" applyFont="1" applyFill="1" applyAlignment="1"/>
    <xf numFmtId="0" fontId="42" fillId="22" borderId="27" xfId="2" applyFont="1" applyFill="1" applyAlignment="1">
      <alignment vertical="center"/>
    </xf>
    <xf numFmtId="0" fontId="42" fillId="22" borderId="27" xfId="2" applyFont="1" applyFill="1" applyAlignment="1">
      <alignment horizontal="right"/>
    </xf>
    <xf numFmtId="0" fontId="43" fillId="22" borderId="27" xfId="2" applyFont="1" applyFill="1" applyBorder="1" applyAlignment="1">
      <alignment horizontal="right" vertical="center" wrapText="1"/>
    </xf>
    <xf numFmtId="0" fontId="44" fillId="26" borderId="27" xfId="2" applyFont="1" applyFill="1" applyAlignment="1">
      <alignment vertical="center"/>
    </xf>
    <xf numFmtId="0" fontId="23" fillId="26" borderId="2" xfId="2" applyFont="1" applyFill="1" applyBorder="1"/>
    <xf numFmtId="0" fontId="23" fillId="26" borderId="25" xfId="2" applyFont="1" applyFill="1" applyBorder="1"/>
    <xf numFmtId="0" fontId="31" fillId="0" borderId="25" xfId="2" applyFont="1" applyBorder="1"/>
    <xf numFmtId="0" fontId="31" fillId="0" borderId="27" xfId="2" applyFont="1" applyAlignment="1"/>
    <xf numFmtId="0" fontId="0" fillId="0" borderId="0" xfId="0" applyFont="1" applyAlignment="1"/>
    <xf numFmtId="0" fontId="6" fillId="0" borderId="27" xfId="1" applyFont="1" applyBorder="1" applyAlignment="1">
      <alignment horizontal="left" vertical="top"/>
    </xf>
    <xf numFmtId="0" fontId="24" fillId="0" borderId="27" xfId="2" applyFont="1"/>
    <xf numFmtId="0" fontId="28" fillId="0" borderId="27" xfId="2" applyFont="1" applyAlignment="1">
      <alignment horizontal="left" vertical="center"/>
    </xf>
    <xf numFmtId="0" fontId="3" fillId="0" borderId="27" xfId="2" applyFont="1"/>
    <xf numFmtId="0" fontId="24" fillId="0" borderId="27" xfId="2" applyFont="1" applyAlignment="1"/>
    <xf numFmtId="0" fontId="2" fillId="0" borderId="27" xfId="2" applyFont="1"/>
    <xf numFmtId="0" fontId="8" fillId="0" borderId="27" xfId="2" applyFont="1"/>
    <xf numFmtId="0" fontId="3" fillId="0" borderId="31" xfId="2" applyFont="1" applyBorder="1"/>
    <xf numFmtId="0" fontId="28" fillId="0" borderId="10" xfId="2" applyFont="1" applyBorder="1"/>
    <xf numFmtId="0" fontId="28" fillId="0" borderId="10" xfId="2" applyFont="1" applyBorder="1" applyAlignment="1">
      <alignment horizontal="left"/>
    </xf>
    <xf numFmtId="0" fontId="22" fillId="0" borderId="10" xfId="2" applyFont="1" applyBorder="1"/>
    <xf numFmtId="0" fontId="7" fillId="0" borderId="10" xfId="2" applyFont="1" applyBorder="1"/>
    <xf numFmtId="0" fontId="24" fillId="0" borderId="10" xfId="2" applyFont="1" applyBorder="1"/>
    <xf numFmtId="0" fontId="8" fillId="5" borderId="27" xfId="2" applyFont="1" applyFill="1" applyBorder="1"/>
    <xf numFmtId="0" fontId="8" fillId="5" borderId="10" xfId="2" applyFont="1" applyFill="1" applyBorder="1"/>
    <xf numFmtId="0" fontId="4" fillId="5" borderId="31" xfId="2" applyFont="1" applyFill="1" applyBorder="1"/>
    <xf numFmtId="0" fontId="4" fillId="5" borderId="10" xfId="2" applyFont="1" applyFill="1" applyBorder="1"/>
    <xf numFmtId="0" fontId="7" fillId="21" borderId="28" xfId="2" applyFont="1" applyFill="1" applyBorder="1" applyAlignment="1"/>
    <xf numFmtId="0" fontId="10" fillId="0" borderId="34" xfId="2" applyFont="1" applyBorder="1"/>
    <xf numFmtId="0" fontId="24" fillId="0" borderId="34" xfId="2" applyFont="1" applyBorder="1"/>
    <xf numFmtId="0" fontId="24" fillId="0" borderId="30" xfId="2" applyFont="1" applyBorder="1"/>
    <xf numFmtId="0" fontId="22" fillId="21" borderId="28" xfId="2" applyFont="1" applyFill="1" applyBorder="1" applyAlignment="1"/>
    <xf numFmtId="0" fontId="22" fillId="12" borderId="10" xfId="2" applyFont="1" applyFill="1" applyBorder="1"/>
    <xf numFmtId="0" fontId="22" fillId="13" borderId="10" xfId="2" applyFont="1" applyFill="1" applyBorder="1"/>
    <xf numFmtId="0" fontId="22" fillId="27" borderId="28" xfId="2" applyFont="1" applyFill="1" applyBorder="1" applyAlignment="1"/>
    <xf numFmtId="49" fontId="12" fillId="0" borderId="34" xfId="2" applyNumberFormat="1" applyFont="1" applyBorder="1"/>
    <xf numFmtId="0" fontId="8" fillId="5" borderId="28" xfId="2" applyFont="1" applyFill="1" applyBorder="1"/>
    <xf numFmtId="0" fontId="4" fillId="5" borderId="34" xfId="2" applyFont="1" applyFill="1" applyBorder="1"/>
    <xf numFmtId="0" fontId="4" fillId="5" borderId="30" xfId="2" applyFont="1" applyFill="1" applyBorder="1"/>
    <xf numFmtId="0" fontId="10" fillId="0" borderId="34" xfId="2" applyFont="1" applyBorder="1" applyAlignment="1">
      <alignment wrapText="1"/>
    </xf>
    <xf numFmtId="0" fontId="24" fillId="0" borderId="34" xfId="2" applyFont="1" applyBorder="1" applyAlignment="1">
      <alignment wrapText="1"/>
    </xf>
    <xf numFmtId="0" fontId="13" fillId="0" borderId="34" xfId="2" applyFont="1" applyBorder="1" applyAlignment="1">
      <alignment wrapText="1"/>
    </xf>
    <xf numFmtId="0" fontId="4" fillId="5" borderId="34" xfId="2" applyFont="1" applyFill="1" applyBorder="1" applyAlignment="1">
      <alignment wrapText="1"/>
    </xf>
    <xf numFmtId="0" fontId="7" fillId="0" borderId="27" xfId="2" applyFont="1"/>
    <xf numFmtId="0" fontId="7" fillId="0" borderId="10" xfId="2" applyFont="1" applyBorder="1" applyAlignment="1">
      <alignment wrapText="1"/>
    </xf>
    <xf numFmtId="0" fontId="22" fillId="21" borderId="28" xfId="2" applyFont="1" applyFill="1" applyBorder="1" applyAlignment="1">
      <alignment wrapText="1"/>
    </xf>
    <xf numFmtId="0" fontId="5" fillId="0" borderId="10" xfId="2" applyFont="1" applyBorder="1" applyAlignment="1">
      <alignment wrapText="1"/>
    </xf>
    <xf numFmtId="0" fontId="25" fillId="21" borderId="28" xfId="2" applyFont="1" applyFill="1" applyBorder="1" applyAlignment="1">
      <alignment wrapText="1"/>
    </xf>
    <xf numFmtId="0" fontId="22" fillId="24" borderId="10" xfId="2" applyFont="1" applyFill="1" applyBorder="1"/>
    <xf numFmtId="0" fontId="22" fillId="23" borderId="10" xfId="2" applyFont="1" applyFill="1" applyBorder="1"/>
    <xf numFmtId="0" fontId="22" fillId="36" borderId="28" xfId="2" applyFont="1" applyFill="1" applyBorder="1" applyAlignment="1"/>
    <xf numFmtId="0" fontId="5" fillId="0" borderId="10" xfId="2" applyFont="1" applyBorder="1"/>
    <xf numFmtId="0" fontId="25" fillId="21" borderId="28" xfId="2" applyFont="1" applyFill="1" applyBorder="1" applyAlignment="1"/>
    <xf numFmtId="0" fontId="12" fillId="0" borderId="34" xfId="2" applyFont="1" applyBorder="1"/>
    <xf numFmtId="0" fontId="5" fillId="21" borderId="28" xfId="2" applyFont="1" applyFill="1" applyBorder="1" applyAlignment="1"/>
    <xf numFmtId="0" fontId="12" fillId="0" borderId="34" xfId="2" applyFont="1" applyBorder="1" applyAlignment="1">
      <alignment wrapText="1"/>
    </xf>
    <xf numFmtId="0" fontId="8" fillId="28" borderId="28" xfId="2" applyFont="1" applyFill="1" applyBorder="1"/>
    <xf numFmtId="0" fontId="4" fillId="5" borderId="27" xfId="2" applyFont="1" applyFill="1" applyBorder="1"/>
    <xf numFmtId="0" fontId="47" fillId="37" borderId="48" xfId="0" applyFont="1" applyFill="1" applyBorder="1" applyAlignment="1">
      <alignment horizontal="left" vertical="top" wrapText="1" readingOrder="1"/>
    </xf>
    <xf numFmtId="0" fontId="48" fillId="38" borderId="48" xfId="0" applyFont="1" applyFill="1" applyBorder="1" applyAlignment="1">
      <alignment horizontal="left" vertical="top" wrapText="1" readingOrder="1"/>
    </xf>
    <xf numFmtId="49" fontId="49" fillId="0" borderId="49" xfId="0" applyNumberFormat="1" applyFont="1" applyBorder="1" applyAlignment="1">
      <alignment horizontal="left" vertical="top" wrapText="1" readingOrder="1"/>
    </xf>
    <xf numFmtId="0" fontId="49" fillId="0" borderId="49" xfId="0" applyFont="1" applyBorder="1" applyAlignment="1">
      <alignment horizontal="left" vertical="top" wrapText="1" readingOrder="1"/>
    </xf>
    <xf numFmtId="0" fontId="49" fillId="0" borderId="50" xfId="0" applyFont="1" applyBorder="1" applyAlignment="1">
      <alignment horizontal="left" vertical="top" wrapText="1" readingOrder="1"/>
    </xf>
    <xf numFmtId="0" fontId="49" fillId="0" borderId="51" xfId="0" applyFont="1" applyBorder="1" applyAlignment="1">
      <alignment horizontal="left" vertical="top" wrapText="1" readingOrder="1"/>
    </xf>
    <xf numFmtId="0" fontId="49" fillId="0" borderId="52" xfId="0" applyFont="1" applyBorder="1" applyAlignment="1">
      <alignment horizontal="left" vertical="top" wrapText="1" readingOrder="1"/>
    </xf>
    <xf numFmtId="0" fontId="49" fillId="0" borderId="53" xfId="0" applyFont="1" applyBorder="1" applyAlignment="1">
      <alignment horizontal="left" vertical="top" wrapText="1" readingOrder="1"/>
    </xf>
    <xf numFmtId="0" fontId="51" fillId="37" borderId="49" xfId="0" applyFont="1" applyFill="1" applyBorder="1" applyAlignment="1">
      <alignment horizontal="left" vertical="top" wrapText="1" readingOrder="1"/>
    </xf>
    <xf numFmtId="0" fontId="0" fillId="0" borderId="0" xfId="0" applyFont="1" applyAlignment="1"/>
    <xf numFmtId="0" fontId="53" fillId="38" borderId="48" xfId="0" applyFont="1" applyFill="1" applyBorder="1" applyAlignment="1">
      <alignment horizontal="left" vertical="top" wrapText="1" readingOrder="1"/>
    </xf>
    <xf numFmtId="0" fontId="52" fillId="37" borderId="49" xfId="0" applyFont="1" applyFill="1" applyBorder="1" applyAlignment="1">
      <alignment horizontal="left" vertical="top" wrapText="1" readingOrder="1"/>
    </xf>
    <xf numFmtId="0" fontId="0" fillId="0" borderId="0" xfId="0" applyFont="1" applyAlignment="1"/>
    <xf numFmtId="0" fontId="0" fillId="0" borderId="0" xfId="0" applyFont="1" applyAlignment="1"/>
    <xf numFmtId="0" fontId="54" fillId="0" borderId="0" xfId="4" applyAlignment="1"/>
    <xf numFmtId="0" fontId="22" fillId="0" borderId="0" xfId="0" applyFont="1" applyAlignment="1"/>
    <xf numFmtId="0" fontId="23" fillId="0" borderId="0" xfId="4" applyFont="1" applyAlignment="1"/>
    <xf numFmtId="0" fontId="21" fillId="0" borderId="0" xfId="0" applyFont="1" applyAlignment="1">
      <alignment horizontal="left" vertical="top"/>
    </xf>
    <xf numFmtId="0" fontId="0" fillId="0" borderId="0" xfId="0" applyFont="1" applyAlignment="1"/>
    <xf numFmtId="0" fontId="0" fillId="39" borderId="10" xfId="0" applyFont="1" applyFill="1" applyBorder="1"/>
    <xf numFmtId="0" fontId="0" fillId="40" borderId="10" xfId="0" applyFont="1" applyFill="1" applyBorder="1"/>
    <xf numFmtId="0" fontId="0" fillId="41" borderId="10" xfId="0" applyFont="1" applyFill="1" applyBorder="1"/>
    <xf numFmtId="0" fontId="0" fillId="42" borderId="10" xfId="0" applyFont="1" applyFill="1" applyBorder="1"/>
    <xf numFmtId="0" fontId="0" fillId="0" borderId="10" xfId="0" applyFont="1" applyFill="1" applyBorder="1"/>
    <xf numFmtId="0" fontId="0" fillId="43" borderId="10" xfId="0" applyFont="1" applyFill="1" applyBorder="1"/>
    <xf numFmtId="0" fontId="0" fillId="44" borderId="10" xfId="0" applyFont="1" applyFill="1" applyBorder="1"/>
    <xf numFmtId="0" fontId="0" fillId="21" borderId="10" xfId="0" applyFont="1" applyFill="1" applyBorder="1"/>
    <xf numFmtId="0" fontId="0" fillId="45" borderId="10" xfId="0" applyFont="1" applyFill="1" applyBorder="1"/>
    <xf numFmtId="0" fontId="0" fillId="25" borderId="10" xfId="0" applyFont="1" applyFill="1" applyBorder="1"/>
    <xf numFmtId="0" fontId="0" fillId="46" borderId="10" xfId="0" applyFont="1" applyFill="1" applyBorder="1"/>
    <xf numFmtId="0" fontId="0" fillId="39" borderId="10" xfId="0" applyFont="1" applyFill="1" applyBorder="1" applyAlignment="1"/>
    <xf numFmtId="0" fontId="0" fillId="47" borderId="10" xfId="0" applyFont="1" applyFill="1" applyBorder="1"/>
    <xf numFmtId="0" fontId="0" fillId="48" borderId="10" xfId="0" applyFont="1" applyFill="1" applyBorder="1"/>
    <xf numFmtId="0" fontId="0" fillId="49" borderId="10" xfId="0" applyFont="1" applyFill="1" applyBorder="1"/>
    <xf numFmtId="0" fontId="17" fillId="41" borderId="10" xfId="0" applyFont="1" applyFill="1" applyBorder="1"/>
    <xf numFmtId="0" fontId="0" fillId="50" borderId="10" xfId="0" applyFont="1" applyFill="1" applyBorder="1"/>
    <xf numFmtId="0" fontId="0" fillId="48" borderId="1" xfId="0" applyFont="1" applyFill="1" applyBorder="1"/>
    <xf numFmtId="0" fontId="0" fillId="51" borderId="10" xfId="0" applyFont="1" applyFill="1" applyBorder="1"/>
    <xf numFmtId="0" fontId="0" fillId="52" borderId="10" xfId="0" applyFont="1" applyFill="1" applyBorder="1"/>
    <xf numFmtId="0" fontId="21" fillId="0" borderId="0" xfId="0" applyFont="1" applyAlignment="1">
      <alignment horizontal="left" vertical="top" wrapText="1"/>
    </xf>
    <xf numFmtId="0" fontId="23" fillId="0" borderId="27" xfId="0" applyFont="1" applyBorder="1" applyAlignment="1">
      <alignment horizontal="left" vertical="top" wrapText="1"/>
    </xf>
    <xf numFmtId="0" fontId="54" fillId="0" borderId="0" xfId="4" applyAlignment="1">
      <alignment horizontal="left" vertical="top" wrapText="1"/>
    </xf>
    <xf numFmtId="0" fontId="54" fillId="0" borderId="0" xfId="4" applyAlignment="1">
      <alignment horizontal="left" vertical="top"/>
    </xf>
    <xf numFmtId="0" fontId="21" fillId="0" borderId="0" xfId="0" applyFont="1" applyAlignment="1">
      <alignment horizontal="left" vertical="top"/>
    </xf>
    <xf numFmtId="0" fontId="54" fillId="0" borderId="0" xfId="4" applyAlignment="1">
      <alignment horizontal="left"/>
    </xf>
    <xf numFmtId="0" fontId="0" fillId="0" borderId="0" xfId="0" applyFont="1" applyAlignment="1">
      <alignment horizontal="left" vertical="top" wrapText="1"/>
    </xf>
    <xf numFmtId="0" fontId="30" fillId="26" borderId="0" xfId="0" applyFont="1" applyFill="1" applyAlignment="1">
      <alignment horizontal="left" vertical="top"/>
    </xf>
    <xf numFmtId="0" fontId="8" fillId="15" borderId="18" xfId="0" applyFont="1" applyFill="1" applyBorder="1" applyAlignment="1">
      <alignment horizontal="center" vertical="top" wrapText="1"/>
    </xf>
    <xf numFmtId="0" fontId="6" fillId="0" borderId="19" xfId="0" applyFont="1" applyBorder="1"/>
    <xf numFmtId="0" fontId="6" fillId="0" borderId="20" xfId="0" applyFont="1" applyBorder="1"/>
    <xf numFmtId="0" fontId="7" fillId="16" borderId="25" xfId="0" applyFont="1" applyFill="1" applyBorder="1" applyAlignment="1">
      <alignment horizontal="center" wrapText="1"/>
    </xf>
    <xf numFmtId="0" fontId="6" fillId="0" borderId="26" xfId="0" applyFont="1" applyBorder="1"/>
    <xf numFmtId="0" fontId="6" fillId="0" borderId="27" xfId="0" applyFont="1" applyBorder="1"/>
    <xf numFmtId="0" fontId="0" fillId="18" borderId="28" xfId="0" applyFont="1" applyFill="1" applyBorder="1" applyAlignment="1">
      <alignment horizontal="center"/>
    </xf>
    <xf numFmtId="0" fontId="6" fillId="0" borderId="29" xfId="0" applyFont="1" applyBorder="1"/>
    <xf numFmtId="0" fontId="6" fillId="0" borderId="30" xfId="0" applyFont="1" applyBorder="1"/>
    <xf numFmtId="0" fontId="0" fillId="2" borderId="28" xfId="0" applyFont="1" applyFill="1" applyBorder="1" applyAlignment="1">
      <alignment horizontal="left"/>
    </xf>
    <xf numFmtId="0" fontId="4" fillId="3" borderId="7" xfId="0" applyFont="1" applyFill="1" applyBorder="1" applyAlignment="1">
      <alignment horizontal="center"/>
    </xf>
    <xf numFmtId="0" fontId="6" fillId="0" borderId="8" xfId="0" applyFont="1" applyBorder="1"/>
    <xf numFmtId="0" fontId="6" fillId="0" borderId="9" xfId="0" applyFont="1" applyBorder="1"/>
    <xf numFmtId="0" fontId="8" fillId="2" borderId="3" xfId="0" applyFont="1" applyFill="1" applyBorder="1" applyAlignment="1">
      <alignment horizontal="center" vertical="top" wrapText="1"/>
    </xf>
    <xf numFmtId="0" fontId="6" fillId="0" borderId="5" xfId="0" applyFont="1" applyBorder="1"/>
    <xf numFmtId="0" fontId="6" fillId="0" borderId="6" xfId="0" applyFont="1" applyBorder="1"/>
    <xf numFmtId="0" fontId="8" fillId="15" borderId="15" xfId="0" applyFont="1" applyFill="1" applyBorder="1" applyAlignment="1">
      <alignment horizontal="center" vertical="top" wrapText="1"/>
    </xf>
    <xf numFmtId="0" fontId="6" fillId="0" borderId="16" xfId="0" applyFont="1" applyBorder="1"/>
    <xf numFmtId="0" fontId="6" fillId="0" borderId="17" xfId="0" applyFont="1" applyBorder="1"/>
    <xf numFmtId="0" fontId="0" fillId="0" borderId="0" xfId="0" applyFont="1" applyAlignment="1">
      <alignment horizontal="left" vertical="top"/>
    </xf>
    <xf numFmtId="0" fontId="0" fillId="0" borderId="0" xfId="0" applyFont="1" applyAlignment="1"/>
    <xf numFmtId="0" fontId="4" fillId="3" borderId="3" xfId="0" applyFont="1" applyFill="1" applyBorder="1"/>
    <xf numFmtId="0" fontId="4" fillId="0" borderId="12" xfId="0" applyFont="1" applyBorder="1" applyAlignment="1">
      <alignment horizontal="center" vertical="top" textRotation="180"/>
    </xf>
    <xf numFmtId="0" fontId="6" fillId="0" borderId="13" xfId="0" applyFont="1" applyBorder="1"/>
    <xf numFmtId="0" fontId="6" fillId="0" borderId="14" xfId="0" applyFont="1" applyBorder="1"/>
    <xf numFmtId="0" fontId="6" fillId="0" borderId="21" xfId="0" applyFont="1" applyBorder="1"/>
    <xf numFmtId="0" fontId="6" fillId="0" borderId="4" xfId="0" applyFont="1" applyBorder="1"/>
    <xf numFmtId="0" fontId="6" fillId="0" borderId="22" xfId="0" applyFont="1" applyBorder="1"/>
    <xf numFmtId="0" fontId="5" fillId="0" borderId="4" xfId="0" applyFont="1" applyBorder="1" applyAlignment="1">
      <alignment horizontal="left" vertical="top" wrapText="1"/>
    </xf>
    <xf numFmtId="0" fontId="27" fillId="0" borderId="9" xfId="2" applyFont="1" applyBorder="1" applyAlignment="1">
      <alignment horizontal="left" vertical="top" wrapText="1"/>
    </xf>
    <xf numFmtId="0" fontId="6" fillId="0" borderId="9" xfId="2" applyFont="1" applyBorder="1"/>
    <xf numFmtId="0" fontId="45" fillId="0" borderId="46" xfId="1" applyFont="1" applyBorder="1" applyAlignment="1">
      <alignment horizontal="left" vertical="top"/>
    </xf>
    <xf numFmtId="0" fontId="6" fillId="0" borderId="47" xfId="1" applyFont="1" applyBorder="1" applyAlignment="1">
      <alignment horizontal="left" vertical="top"/>
    </xf>
    <xf numFmtId="0" fontId="6" fillId="0" borderId="45" xfId="1" applyFont="1" applyBorder="1" applyAlignment="1">
      <alignment horizontal="left" vertical="top"/>
    </xf>
    <xf numFmtId="0" fontId="46" fillId="0" borderId="27" xfId="1" applyFont="1" applyBorder="1" applyAlignment="1">
      <alignment horizontal="left" vertical="top" wrapText="1"/>
    </xf>
    <xf numFmtId="0" fontId="51" fillId="37" borderId="54" xfId="0" applyFont="1" applyFill="1" applyBorder="1" applyAlignment="1">
      <alignment horizontal="center" vertical="top" wrapText="1" readingOrder="1"/>
    </xf>
    <xf numFmtId="0" fontId="51" fillId="37" borderId="55" xfId="0" applyFont="1" applyFill="1" applyBorder="1" applyAlignment="1">
      <alignment horizontal="center" vertical="top" wrapText="1" readingOrder="1"/>
    </xf>
    <xf numFmtId="0" fontId="51" fillId="37" borderId="56" xfId="0" applyFont="1" applyFill="1" applyBorder="1" applyAlignment="1">
      <alignment horizontal="center" vertical="top" wrapText="1" readingOrder="1"/>
    </xf>
    <xf numFmtId="0" fontId="21" fillId="0" borderId="35" xfId="2" applyFont="1" applyBorder="1"/>
    <xf numFmtId="0" fontId="0" fillId="0" borderId="36" xfId="2" applyFont="1" applyBorder="1"/>
    <xf numFmtId="0" fontId="0" fillId="0" borderId="37" xfId="2" applyFont="1" applyBorder="1"/>
    <xf numFmtId="0" fontId="39" fillId="32" borderId="27" xfId="2" applyFont="1" applyFill="1" applyBorder="1" applyAlignment="1">
      <alignment horizontal="left" vertical="top"/>
    </xf>
    <xf numFmtId="0" fontId="40" fillId="22" borderId="27" xfId="2" applyFont="1" applyFill="1" applyBorder="1" applyAlignment="1">
      <alignment horizontal="right" vertical="center"/>
    </xf>
    <xf numFmtId="0" fontId="40" fillId="22" borderId="32" xfId="2" applyFont="1" applyFill="1" applyBorder="1" applyAlignment="1">
      <alignment horizontal="right" vertical="center"/>
    </xf>
    <xf numFmtId="0" fontId="21" fillId="0" borderId="35" xfId="2" applyFont="1" applyBorder="1" applyAlignment="1">
      <alignment horizontal="left" vertical="top"/>
    </xf>
    <xf numFmtId="0" fontId="0" fillId="0" borderId="36" xfId="2" applyFont="1" applyBorder="1" applyAlignment="1">
      <alignment horizontal="left" vertical="top"/>
    </xf>
    <xf numFmtId="0" fontId="0" fillId="0" borderId="37" xfId="2" applyFont="1" applyBorder="1" applyAlignment="1">
      <alignment horizontal="left" vertical="top"/>
    </xf>
    <xf numFmtId="0" fontId="26" fillId="4" borderId="35" xfId="2" applyFont="1" applyFill="1" applyBorder="1"/>
    <xf numFmtId="0" fontId="26" fillId="4" borderId="36" xfId="2" applyFont="1" applyFill="1" applyBorder="1"/>
    <xf numFmtId="0" fontId="26" fillId="4" borderId="37" xfId="2" applyFont="1" applyFill="1" applyBorder="1"/>
    <xf numFmtId="0" fontId="21" fillId="0" borderId="35" xfId="2" applyFont="1" applyBorder="1" applyAlignment="1">
      <alignment horizontal="left" vertical="top" wrapText="1"/>
    </xf>
    <xf numFmtId="0" fontId="0" fillId="0" borderId="35" xfId="2" applyFont="1" applyBorder="1" applyAlignment="1">
      <alignment vertical="top" wrapText="1"/>
    </xf>
    <xf numFmtId="0" fontId="0" fillId="0" borderId="36" xfId="2" applyFont="1" applyBorder="1" applyAlignment="1">
      <alignment vertical="top" wrapText="1"/>
    </xf>
    <xf numFmtId="0" fontId="0" fillId="0" borderId="37" xfId="2" applyFont="1" applyBorder="1" applyAlignment="1">
      <alignment vertical="top" wrapText="1"/>
    </xf>
    <xf numFmtId="0" fontId="21" fillId="0" borderId="33" xfId="2" applyFont="1" applyBorder="1" applyAlignment="1">
      <alignment horizontal="left" vertical="top" wrapText="1"/>
    </xf>
    <xf numFmtId="0" fontId="0" fillId="0" borderId="33" xfId="2" applyFont="1" applyBorder="1" applyAlignment="1">
      <alignment horizontal="left" vertical="top" wrapText="1"/>
    </xf>
    <xf numFmtId="0" fontId="21" fillId="0" borderId="35" xfId="2" applyFont="1" applyBorder="1" applyAlignment="1"/>
    <xf numFmtId="0" fontId="0" fillId="0" borderId="36" xfId="2" applyFont="1" applyBorder="1" applyAlignment="1"/>
    <xf numFmtId="0" fontId="0" fillId="0" borderId="37" xfId="2" applyFont="1" applyBorder="1" applyAlignment="1"/>
    <xf numFmtId="0" fontId="21" fillId="0" borderId="35" xfId="2" applyFont="1" applyBorder="1" applyAlignment="1">
      <alignment vertical="top" wrapText="1"/>
    </xf>
    <xf numFmtId="0" fontId="0" fillId="0" borderId="36" xfId="2" applyFont="1" applyBorder="1" applyAlignment="1">
      <alignment vertical="top"/>
    </xf>
    <xf numFmtId="0" fontId="0" fillId="0" borderId="37" xfId="2" applyFont="1" applyBorder="1" applyAlignment="1">
      <alignment vertical="top"/>
    </xf>
    <xf numFmtId="0" fontId="0" fillId="0" borderId="35" xfId="2" applyFont="1" applyBorder="1"/>
    <xf numFmtId="0" fontId="23" fillId="0" borderId="35" xfId="2" applyFont="1" applyBorder="1"/>
    <xf numFmtId="0" fontId="23" fillId="0" borderId="36" xfId="2" applyFont="1" applyBorder="1"/>
    <xf numFmtId="0" fontId="23" fillId="0" borderId="37" xfId="2" applyFont="1" applyBorder="1"/>
    <xf numFmtId="0" fontId="23" fillId="0" borderId="35" xfId="2" applyFont="1" applyBorder="1" applyAlignment="1">
      <alignment horizontal="left" vertical="top" wrapText="1"/>
    </xf>
    <xf numFmtId="0" fontId="23" fillId="0" borderId="36" xfId="2" applyFont="1" applyBorder="1" applyAlignment="1">
      <alignment horizontal="left" vertical="top" wrapText="1"/>
    </xf>
    <xf numFmtId="0" fontId="23" fillId="0" borderId="37" xfId="2" applyFont="1" applyBorder="1" applyAlignment="1">
      <alignment horizontal="left" vertical="top" wrapText="1"/>
    </xf>
    <xf numFmtId="0" fontId="21" fillId="0" borderId="35" xfId="2" applyFont="1" applyBorder="1" applyAlignment="1">
      <alignment vertical="top"/>
    </xf>
    <xf numFmtId="0" fontId="21" fillId="0" borderId="38" xfId="2" applyFont="1" applyBorder="1" applyAlignment="1">
      <alignment horizontal="left" vertical="top"/>
    </xf>
    <xf numFmtId="0" fontId="21" fillId="0" borderId="39" xfId="2" applyFont="1" applyBorder="1" applyAlignment="1">
      <alignment horizontal="left" vertical="top"/>
    </xf>
    <xf numFmtId="0" fontId="21" fillId="0" borderId="40" xfId="2" applyFont="1" applyBorder="1" applyAlignment="1">
      <alignment horizontal="left" vertical="top"/>
    </xf>
    <xf numFmtId="0" fontId="21" fillId="0" borderId="41" xfId="2" applyFont="1" applyBorder="1" applyAlignment="1">
      <alignment horizontal="left" vertical="top"/>
    </xf>
    <xf numFmtId="0" fontId="21" fillId="0" borderId="27" xfId="2" applyFont="1" applyBorder="1" applyAlignment="1">
      <alignment horizontal="left" vertical="top"/>
    </xf>
    <xf numFmtId="0" fontId="21" fillId="0" borderId="33" xfId="2" applyFont="1" applyBorder="1" applyAlignment="1">
      <alignment horizontal="left" vertical="top"/>
    </xf>
    <xf numFmtId="0" fontId="21" fillId="0" borderId="42" xfId="2" applyFont="1" applyBorder="1" applyAlignment="1">
      <alignment horizontal="left" vertical="top"/>
    </xf>
    <xf numFmtId="0" fontId="21" fillId="0" borderId="43" xfId="2" applyFont="1" applyBorder="1" applyAlignment="1">
      <alignment horizontal="left" vertical="top"/>
    </xf>
    <xf numFmtId="0" fontId="21" fillId="0" borderId="44" xfId="2" applyFont="1" applyBorder="1" applyAlignment="1">
      <alignment horizontal="left" vertical="top"/>
    </xf>
    <xf numFmtId="0" fontId="0" fillId="0" borderId="35" xfId="2" applyFont="1" applyBorder="1" applyAlignment="1">
      <alignment horizontal="left" vertical="top"/>
    </xf>
    <xf numFmtId="0" fontId="23" fillId="0" borderId="35" xfId="2" applyFont="1" applyBorder="1" applyAlignment="1">
      <alignment vertical="top" wrapText="1"/>
    </xf>
    <xf numFmtId="0" fontId="23" fillId="0" borderId="36" xfId="2" applyFont="1" applyBorder="1" applyAlignment="1">
      <alignment vertical="top" wrapText="1"/>
    </xf>
    <xf numFmtId="0" fontId="23" fillId="0" borderId="37" xfId="2" applyFont="1" applyBorder="1" applyAlignment="1">
      <alignment vertical="top" wrapText="1"/>
    </xf>
    <xf numFmtId="0" fontId="23" fillId="0" borderId="35" xfId="2" applyFont="1" applyBorder="1" applyAlignment="1">
      <alignment wrapText="1"/>
    </xf>
    <xf numFmtId="0" fontId="23" fillId="0" borderId="36" xfId="2" applyFont="1" applyBorder="1" applyAlignment="1"/>
    <xf numFmtId="0" fontId="23" fillId="0" borderId="37" xfId="2" applyFont="1" applyBorder="1" applyAlignment="1"/>
    <xf numFmtId="0" fontId="26" fillId="0" borderId="35" xfId="2" applyFont="1" applyBorder="1"/>
    <xf numFmtId="0" fontId="26" fillId="0" borderId="36" xfId="2" applyFont="1" applyBorder="1"/>
    <xf numFmtId="0" fontId="26" fillId="0" borderId="37" xfId="2" applyFont="1" applyBorder="1"/>
    <xf numFmtId="0" fontId="23" fillId="0" borderId="36" xfId="2" applyFont="1" applyBorder="1" applyAlignment="1">
      <alignment wrapText="1"/>
    </xf>
    <xf numFmtId="0" fontId="23" fillId="0" borderId="37" xfId="2" applyFont="1" applyBorder="1" applyAlignment="1">
      <alignment wrapText="1"/>
    </xf>
    <xf numFmtId="0" fontId="0" fillId="0" borderId="35" xfId="2" applyFont="1" applyBorder="1" applyAlignment="1">
      <alignment horizontal="left" vertical="top" wrapText="1"/>
    </xf>
    <xf numFmtId="0" fontId="0" fillId="0" borderId="36" xfId="2" applyFont="1" applyBorder="1" applyAlignment="1">
      <alignment horizontal="left" vertical="top" wrapText="1"/>
    </xf>
    <xf numFmtId="0" fontId="0" fillId="0" borderId="37" xfId="2" applyFont="1" applyBorder="1" applyAlignment="1">
      <alignment horizontal="left" vertical="top" wrapText="1"/>
    </xf>
    <xf numFmtId="0" fontId="21" fillId="0" borderId="35" xfId="2" applyFont="1" applyBorder="1" applyAlignment="1">
      <alignment wrapText="1"/>
    </xf>
    <xf numFmtId="0" fontId="21" fillId="0" borderId="35" xfId="2" applyFont="1" applyFill="1" applyBorder="1"/>
    <xf numFmtId="0" fontId="0" fillId="0" borderId="36" xfId="2" applyFont="1" applyFill="1" applyBorder="1"/>
    <xf numFmtId="0" fontId="0" fillId="0" borderId="37" xfId="2" applyFont="1" applyFill="1" applyBorder="1"/>
    <xf numFmtId="0" fontId="21" fillId="0" borderId="34" xfId="2" applyFont="1" applyFill="1" applyBorder="1" applyAlignment="1">
      <alignment horizontal="left" vertical="top"/>
    </xf>
    <xf numFmtId="0" fontId="0" fillId="0" borderId="34" xfId="2" applyFont="1" applyFill="1" applyBorder="1" applyAlignment="1">
      <alignment horizontal="left" vertical="top"/>
    </xf>
    <xf numFmtId="0" fontId="21" fillId="0" borderId="34" xfId="2" applyFont="1" applyFill="1" applyBorder="1" applyAlignment="1">
      <alignment horizontal="left" vertical="top" wrapText="1"/>
    </xf>
    <xf numFmtId="0" fontId="0" fillId="0" borderId="34" xfId="2" applyFont="1" applyFill="1" applyBorder="1" applyAlignment="1">
      <alignment horizontal="left" vertical="top" wrapText="1"/>
    </xf>
    <xf numFmtId="0" fontId="22" fillId="0" borderId="25" xfId="2" applyFont="1" applyBorder="1" applyAlignment="1">
      <alignment horizontal="left" vertical="center" wrapText="1"/>
    </xf>
    <xf numFmtId="0" fontId="22" fillId="0" borderId="27" xfId="2" applyFont="1" applyBorder="1" applyAlignment="1">
      <alignment horizontal="left" vertical="center" wrapText="1"/>
    </xf>
    <xf numFmtId="0" fontId="21" fillId="0" borderId="27" xfId="2" applyFont="1" applyFill="1" applyAlignment="1">
      <alignment horizontal="left" vertical="top" wrapText="1"/>
    </xf>
    <xf numFmtId="0" fontId="21" fillId="0" borderId="35" xfId="2" applyFont="1" applyFill="1" applyBorder="1" applyAlignment="1">
      <alignment horizontal="left" vertical="top" wrapText="1"/>
    </xf>
    <xf numFmtId="0" fontId="21" fillId="0" borderId="36" xfId="2" applyFont="1" applyFill="1" applyBorder="1" applyAlignment="1">
      <alignment horizontal="left" vertical="top" wrapText="1"/>
    </xf>
    <xf numFmtId="0" fontId="21" fillId="0" borderId="37" xfId="2" applyFont="1" applyFill="1" applyBorder="1" applyAlignment="1">
      <alignment horizontal="left" vertical="top" wrapText="1"/>
    </xf>
  </cellXfs>
  <cellStyles count="5">
    <cellStyle name="Hyperlink" xfId="4" builtinId="8"/>
    <cellStyle name="Standaard" xfId="0" builtinId="0"/>
    <cellStyle name="Standaard 2" xfId="1"/>
    <cellStyle name="Standaard 3" xfId="2"/>
    <cellStyle name="Standaard 4" xfId="3"/>
  </cellStyles>
  <dxfs count="0"/>
  <tableStyles count="0" defaultTableStyle="TableStyleMedium2" defaultPivotStyle="PivotStyleLight16"/>
  <colors>
    <mruColors>
      <color rgb="FFFF33CC"/>
      <color rgb="FFE0CDFB"/>
      <color rgb="FFCFB3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g"/><Relationship Id="rId1" Type="http://schemas.openxmlformats.org/officeDocument/2006/relationships/image" Target="../media/image2.png"/><Relationship Id="rId4"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hyperlink" Target="https://trello.com/b/IkX0VIUP/performantiecriteria-zzl" TargetMode="External"/><Relationship Id="rId2" Type="http://schemas.openxmlformats.org/officeDocument/2006/relationships/image" Target="../media/image6.png"/><Relationship Id="rId1" Type="http://schemas.openxmlformats.org/officeDocument/2006/relationships/hyperlink" Target="https://trello.com/b/XZLslHWO/overzicht-acties-zzl-2019" TargetMode="External"/><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422638</xdr:colOff>
      <xdr:row>0</xdr:row>
      <xdr:rowOff>631791</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51438" cy="631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21</xdr:col>
      <xdr:colOff>142875</xdr:colOff>
      <xdr:row>6</xdr:row>
      <xdr:rowOff>123825</xdr:rowOff>
    </xdr:from>
    <xdr:ext cx="9467850" cy="206692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371475</xdr:colOff>
      <xdr:row>7</xdr:row>
      <xdr:rowOff>38100</xdr:rowOff>
    </xdr:from>
    <xdr:ext cx="523875" cy="476250"/>
    <xdr:pic>
      <xdr:nvPicPr>
        <xdr:cNvPr id="3" name="image3.jpg" descr="http://www.cfha.net/resource/resmgr/2014_conference/dc_logo.jp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142875</xdr:colOff>
      <xdr:row>6</xdr:row>
      <xdr:rowOff>114300</xdr:rowOff>
    </xdr:from>
    <xdr:ext cx="9458325" cy="2066925"/>
    <xdr:pic>
      <xdr:nvPicPr>
        <xdr:cNvPr id="4" name="image1.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twoCellAnchor editAs="oneCell">
    <xdr:from>
      <xdr:col>1</xdr:col>
      <xdr:colOff>0</xdr:colOff>
      <xdr:row>0</xdr:row>
      <xdr:rowOff>0</xdr:rowOff>
    </xdr:from>
    <xdr:to>
      <xdr:col>4</xdr:col>
      <xdr:colOff>468358</xdr:colOff>
      <xdr:row>2</xdr:row>
      <xdr:rowOff>98391</xdr:rowOff>
    </xdr:to>
    <xdr:pic>
      <xdr:nvPicPr>
        <xdr:cNvPr id="5" name="Afbeelding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06540" y="0"/>
          <a:ext cx="2251438" cy="6317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3918857</xdr:colOff>
      <xdr:row>0</xdr:row>
      <xdr:rowOff>43543</xdr:rowOff>
    </xdr:from>
    <xdr:to>
      <xdr:col>2</xdr:col>
      <xdr:colOff>346438</xdr:colOff>
      <xdr:row>1</xdr:row>
      <xdr:rowOff>207248</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72297" y="43543"/>
          <a:ext cx="2249261" cy="628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15133</xdr:colOff>
      <xdr:row>4</xdr:row>
      <xdr:rowOff>78627</xdr:rowOff>
    </xdr:from>
    <xdr:to>
      <xdr:col>1</xdr:col>
      <xdr:colOff>8273143</xdr:colOff>
      <xdr:row>24</xdr:row>
      <xdr:rowOff>117320</xdr:rowOff>
    </xdr:to>
    <xdr:pic>
      <xdr:nvPicPr>
        <xdr:cNvPr id="7" name="Afbeelding 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060162" y="818856"/>
          <a:ext cx="8258010" cy="3739835"/>
        </a:xfrm>
        <a:prstGeom prst="rect">
          <a:avLst/>
        </a:prstGeom>
      </xdr:spPr>
    </xdr:pic>
    <xdr:clientData/>
  </xdr:twoCellAnchor>
  <xdr:twoCellAnchor editAs="oneCell">
    <xdr:from>
      <xdr:col>1</xdr:col>
      <xdr:colOff>10885</xdr:colOff>
      <xdr:row>29</xdr:row>
      <xdr:rowOff>3266</xdr:rowOff>
    </xdr:from>
    <xdr:to>
      <xdr:col>6</xdr:col>
      <xdr:colOff>507274</xdr:colOff>
      <xdr:row>54</xdr:row>
      <xdr:rowOff>21827</xdr:rowOff>
    </xdr:to>
    <xdr:pic>
      <xdr:nvPicPr>
        <xdr:cNvPr id="2" name="Afbeelding 1">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1055914" y="4259580"/>
          <a:ext cx="11839303" cy="46449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xdr:colOff>
      <xdr:row>2</xdr:row>
      <xdr:rowOff>30508</xdr:rowOff>
    </xdr:from>
    <xdr:to>
      <xdr:col>5</xdr:col>
      <xdr:colOff>7620</xdr:colOff>
      <xdr:row>16</xdr:row>
      <xdr:rowOff>163209</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624840" y="1310668"/>
          <a:ext cx="6370320" cy="2693021"/>
        </a:xfrm>
        <a:prstGeom prst="rect">
          <a:avLst/>
        </a:prstGeom>
        <a:ln w="25400">
          <a:solidFill>
            <a:schemeClr val="tx1"/>
          </a:solid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10886</xdr:rowOff>
    </xdr:from>
    <xdr:ext cx="2251438" cy="631791"/>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886"/>
          <a:ext cx="2251438" cy="63179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e.vandeputte/OneDrive%20-%20Brabants%20Apothekers%20Forum%20BVBA/voorbereiding%202019/ZZL/evaluatie%20portfolio%202018/291118_ZZL%20actiepla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rote plan 4 jaar"/>
      <sheetName val="2. status doelstellingen"/>
      <sheetName val="3. dashboard acties 2018"/>
      <sheetName val="4. medicatie"/>
      <sheetName val="5. vroegtijdige ZP"/>
      <sheetName val="6. flexibele thuiszorg"/>
      <sheetName val="7. casemanagement"/>
      <sheetName val="8. zorgprogramma's"/>
      <sheetName val="9. zelfmanagement"/>
      <sheetName val="10. zorgzame buurten"/>
      <sheetName val="11. woonvormen"/>
      <sheetName val="12. gezondheidsbevordering"/>
      <sheetName val="13. integrator"/>
      <sheetName val="14. cel financiën"/>
      <sheetName val="15. cel databeheer"/>
      <sheetName val="16. cel communicatie"/>
      <sheetName val="17. cel impulsprogramma"/>
    </sheetNames>
    <sheetDataSet>
      <sheetData sheetId="0" refreshError="1"/>
      <sheetData sheetId="1" refreshError="1"/>
      <sheetData sheetId="2" refreshError="1"/>
      <sheetData sheetId="3" refreshError="1">
        <row r="8">
          <cell r="C8" t="str">
            <v xml:space="preserve">Samenwerkingstraject medicatieschema: eerste stap in het vormen van buurtgerichte eerstelijnsnetwerken </v>
          </cell>
        </row>
        <row r="29">
          <cell r="C29" t="str">
            <v>actie tegen medicatieverspilling</v>
          </cell>
        </row>
        <row r="52">
          <cell r="C52" t="str">
            <v>expertise verwerven over medicatieschema's en Vitalink</v>
          </cell>
        </row>
        <row r="70">
          <cell r="C70" t="str">
            <v>Transmurale medicatieoverdracht: knelpunten in kaart brengen</v>
          </cell>
        </row>
        <row r="89">
          <cell r="C89" t="str">
            <v>ontwikkeling, opleiding en piloottest GGG voor COPD patiënten</v>
          </cell>
        </row>
        <row r="112">
          <cell r="C112" t="str">
            <v>medicatiereview: eerste stappen</v>
          </cell>
        </row>
      </sheetData>
      <sheetData sheetId="4" refreshError="1">
        <row r="21">
          <cell r="C21" t="str">
            <v>ontwikkeling basistool VZP</v>
          </cell>
        </row>
        <row r="36">
          <cell r="C36" t="str">
            <v>promotie VZP naar zorgverleners</v>
          </cell>
        </row>
      </sheetData>
      <sheetData sheetId="5" refreshError="1">
        <row r="5">
          <cell r="C5" t="str">
            <v>inventarisatie en taakafspraken</v>
          </cell>
        </row>
      </sheetData>
      <sheetData sheetId="6" refreshError="1">
        <row r="7">
          <cell r="C7" t="str">
            <v>Samenstelling werkgroep zorgcoördinatie</v>
          </cell>
        </row>
        <row r="25">
          <cell r="C25" t="str">
            <v>Definiëring rol/functie casemanagement en zorgcoördinatie</v>
          </cell>
        </row>
        <row r="43">
          <cell r="C43" t="str">
            <v>Ontwikkeling van een model van zorgcoördinatie met 3 niveaus</v>
          </cell>
        </row>
      </sheetData>
      <sheetData sheetId="7" refreshError="1">
        <row r="5">
          <cell r="C5" t="str">
            <v xml:space="preserve">zorgprogramma hartfalen </v>
          </cell>
        </row>
        <row r="26">
          <cell r="C26" t="str">
            <v>Zorgprogramma COPD</v>
          </cell>
        </row>
        <row r="46">
          <cell r="C46" t="str">
            <v xml:space="preserve">Zorgprogramma chronisch psychisch lijden </v>
          </cell>
        </row>
      </sheetData>
      <sheetData sheetId="8" refreshError="1">
        <row r="5">
          <cell r="C5" t="str">
            <v>Burgers activeren in het beheer van hun gezondheidsgegevens</v>
          </cell>
        </row>
        <row r="24">
          <cell r="C24" t="str">
            <v>Screening ZM en HL door zorgverleners</v>
          </cell>
        </row>
        <row r="43">
          <cell r="C43" t="str">
            <v>Teamwerking rond ZM en HL</v>
          </cell>
        </row>
        <row r="65">
          <cell r="C65" t="str">
            <v>Toegankelijke zorgcommunicatie in organisaties</v>
          </cell>
        </row>
        <row r="87">
          <cell r="C87" t="str">
            <v>Mantelzorgnetwerk in de buurt/wijk</v>
          </cell>
        </row>
        <row r="109">
          <cell r="C109" t="str">
            <v>In kaart brengen van een aanbod rond ZM en HC op het niveau van de regio, en buurt</v>
          </cell>
        </row>
      </sheetData>
      <sheetData sheetId="9" refreshError="1">
        <row r="5">
          <cell r="C5" t="str">
            <v>zorgzaam Terbank</v>
          </cell>
        </row>
        <row r="26">
          <cell r="C26" t="str">
            <v>Zorgzaam Wilsele Dorp</v>
          </cell>
        </row>
        <row r="46">
          <cell r="C46" t="str">
            <v>Zorgzaam Vesalius/Nieuw Kwartier</v>
          </cell>
        </row>
        <row r="66">
          <cell r="C66" t="str">
            <v>Zorgzaam Casablanca</v>
          </cell>
        </row>
        <row r="85">
          <cell r="C85" t="str">
            <v>Communicatie en sensibilisering/activering omtrent Zorgzame buurten</v>
          </cell>
        </row>
      </sheetData>
      <sheetData sheetId="10" refreshError="1">
        <row r="5">
          <cell r="C5" t="str">
            <v>kortverblijf, dagopvang, revalidatie, respijtfunctie en herstelverblijf</v>
          </cell>
        </row>
      </sheetData>
      <sheetData sheetId="11" refreshError="1">
        <row r="5">
          <cell r="C5" t="str">
            <v>Versterkte uitrol van het project 'Bewegen op verwijzing' bv. via een piloot in een buurt</v>
          </cell>
        </row>
        <row r="27">
          <cell r="C27" t="str">
            <v>Toegankelijke preventieve en curatieve mondzorg voor kwetsbare groepen</v>
          </cell>
        </row>
        <row r="48">
          <cell r="C48" t="str">
            <v>Aanbod gezondheidspromotie beter gekend bij zorgverstrekkers</v>
          </cell>
        </row>
        <row r="68">
          <cell r="C68" t="str">
            <v>vaccinatiecampagne</v>
          </cell>
        </row>
      </sheetData>
      <sheetData sheetId="12" refreshError="1">
        <row r="5">
          <cell r="C5" t="str">
            <v xml:space="preserve">een performante integrator ontwikkelen (uitvoering OD 7.1.)  </v>
          </cell>
        </row>
        <row r="22">
          <cell r="C22" t="str">
            <v>evolutie naar integratie op organisatie niveau (uitvoering OD 7.2.)</v>
          </cell>
        </row>
        <row r="39">
          <cell r="C39" t="str">
            <v>een integratorfunctie oprichten met competenties in data-collectie en data-analyse (uitvoering  OD 7.3)</v>
          </cell>
        </row>
        <row r="56">
          <cell r="C56" t="str">
            <v>Continue afstemming met het beleid (Vlaams en federaal)</v>
          </cell>
        </row>
        <row r="73">
          <cell r="C73" t="str">
            <v>communicatie en sensibilisatie</v>
          </cell>
        </row>
        <row r="89">
          <cell r="C89" t="str">
            <v>change management in de ruime regio</v>
          </cell>
        </row>
      </sheetData>
      <sheetData sheetId="13" refreshError="1">
        <row r="5">
          <cell r="C5" t="str">
            <v>Bijlage  7 van de conventie: uitwerken en consensus stuurgroep</v>
          </cell>
        </row>
        <row r="21">
          <cell r="C21" t="str">
            <v>Advies verlenen aan de interne "Zorgzaam Leuven"- werkgroepen en hun financiële analyse valideren</v>
          </cell>
        </row>
        <row r="37">
          <cell r="C37" t="str">
            <v>Inzicht verwerven in het model efficiëntiewinsten en met de overheden de dialoog aangaan over dit model</v>
          </cell>
        </row>
        <row r="54">
          <cell r="C54" t="str">
            <v>Ontwikkeling van een monitoringssysteem voor efficiëntiewinsten</v>
          </cell>
        </row>
        <row r="71">
          <cell r="C71" t="str">
            <v xml:space="preserve">nieuwe financieringssystemen onderzoeken - Onderzoek Lieven Annemans (onder voorbehoud goedkeuring)
</v>
          </cell>
        </row>
      </sheetData>
      <sheetData sheetId="14" refreshError="1">
        <row r="5">
          <cell r="C5" t="str">
            <v>een integratorfunctie oprichten met competenties in data-collectie en data-analyse (uitvoering  OD 7.3)</v>
          </cell>
        </row>
      </sheetData>
      <sheetData sheetId="15" refreshError="1">
        <row r="5">
          <cell r="C5" t="str">
            <v>communicatie en sensibilisatie</v>
          </cell>
        </row>
      </sheetData>
      <sheetData sheetId="16" refreshError="1">
        <row r="5">
          <cell r="C5" t="str">
            <v>Strategisch sturen van een breed bottom up verandertraject</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ello.com/b/IkX0VIUP/performantiecriteria-zzl" TargetMode="External"/><Relationship Id="rId1" Type="http://schemas.openxmlformats.org/officeDocument/2006/relationships/hyperlink" Target="https://trello.com/b/XZLslHWO/overzicht-acties-zzl-2019"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trello.com/b/XZLslHWO/overzicht-acties-zzl-2019" TargetMode="External"/><Relationship Id="rId1" Type="http://schemas.openxmlformats.org/officeDocument/2006/relationships/hyperlink" Target="https://trello.com/b/IkX0VIUP/performantiecriteria-zz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workbookViewId="0">
      <selection activeCell="G20" sqref="G20"/>
    </sheetView>
  </sheetViews>
  <sheetFormatPr defaultRowHeight="14.4" x14ac:dyDescent="0.3"/>
  <cols>
    <col min="8" max="8" width="13" customWidth="1"/>
    <col min="14" max="14" width="28.21875" customWidth="1"/>
  </cols>
  <sheetData>
    <row r="1" spans="1:14" s="56" customFormat="1" ht="53.4" customHeight="1" x14ac:dyDescent="0.3"/>
    <row r="2" spans="1:14" x14ac:dyDescent="0.3">
      <c r="A2" s="52" t="s">
        <v>364</v>
      </c>
      <c r="B2" s="53"/>
      <c r="C2" s="53"/>
      <c r="D2" s="53"/>
      <c r="E2" s="53"/>
      <c r="F2" s="48"/>
      <c r="G2" s="48"/>
      <c r="H2" s="48"/>
      <c r="I2" s="48"/>
      <c r="J2" s="48"/>
      <c r="K2" s="48"/>
      <c r="L2" s="48"/>
      <c r="M2" s="48"/>
      <c r="N2" s="48"/>
    </row>
    <row r="3" spans="1:14" ht="79.8" customHeight="1" x14ac:dyDescent="0.3">
      <c r="A3" s="224" t="s">
        <v>304</v>
      </c>
      <c r="B3" s="224"/>
      <c r="C3" s="224"/>
      <c r="D3" s="224"/>
      <c r="E3" s="224"/>
      <c r="F3" s="224"/>
      <c r="G3" s="224"/>
      <c r="H3" s="224"/>
      <c r="I3" s="224"/>
      <c r="J3" s="224"/>
      <c r="K3" s="224"/>
      <c r="L3" s="224"/>
      <c r="M3" s="224"/>
      <c r="N3" s="224"/>
    </row>
    <row r="4" spans="1:14" s="50" customFormat="1" ht="35.4" customHeight="1" x14ac:dyDescent="0.3">
      <c r="A4" s="226" t="s">
        <v>363</v>
      </c>
      <c r="B4" s="226"/>
      <c r="C4" s="226"/>
      <c r="D4" s="226"/>
      <c r="E4" s="226"/>
      <c r="F4" s="226"/>
      <c r="G4" s="226"/>
      <c r="H4" s="226"/>
      <c r="I4" s="226"/>
      <c r="J4" s="226"/>
      <c r="K4" s="226"/>
      <c r="L4" s="226"/>
      <c r="M4" s="226"/>
      <c r="N4" s="226"/>
    </row>
    <row r="5" spans="1:14" x14ac:dyDescent="0.3">
      <c r="A5" s="52" t="s">
        <v>377</v>
      </c>
      <c r="B5" s="53"/>
      <c r="C5" s="53"/>
      <c r="D5" s="48"/>
      <c r="E5" s="48"/>
      <c r="F5" s="48"/>
      <c r="G5" s="48"/>
      <c r="H5" s="48"/>
      <c r="I5" s="48"/>
      <c r="J5" s="48"/>
      <c r="K5" s="48"/>
      <c r="L5" s="48"/>
      <c r="M5" s="48"/>
      <c r="N5" s="48"/>
    </row>
    <row r="6" spans="1:14" ht="33" customHeight="1" x14ac:dyDescent="0.3">
      <c r="A6" s="225" t="s">
        <v>182</v>
      </c>
      <c r="B6" s="225"/>
      <c r="C6" s="225"/>
      <c r="D6" s="225"/>
      <c r="E6" s="225"/>
      <c r="F6" s="225"/>
      <c r="G6" s="225"/>
      <c r="H6" s="225"/>
      <c r="I6" s="225"/>
      <c r="J6" s="225"/>
      <c r="K6" s="225"/>
      <c r="L6" s="225"/>
      <c r="M6" s="225"/>
      <c r="N6" s="225"/>
    </row>
    <row r="7" spans="1:14" s="47" customFormat="1" ht="49.2" customHeight="1" x14ac:dyDescent="0.3">
      <c r="A7" s="225" t="s">
        <v>352</v>
      </c>
      <c r="B7" s="225"/>
      <c r="C7" s="225"/>
      <c r="D7" s="225"/>
      <c r="E7" s="225"/>
      <c r="F7" s="225"/>
      <c r="G7" s="225"/>
      <c r="H7" s="225"/>
      <c r="I7" s="225"/>
      <c r="J7" s="225"/>
      <c r="K7" s="225"/>
      <c r="L7" s="225"/>
      <c r="M7" s="225"/>
      <c r="N7" s="225"/>
    </row>
    <row r="8" spans="1:14" x14ac:dyDescent="0.3">
      <c r="A8" s="52" t="s">
        <v>376</v>
      </c>
      <c r="B8" s="52"/>
      <c r="C8" s="52"/>
      <c r="D8" s="52"/>
      <c r="E8" s="52"/>
      <c r="F8" s="52"/>
      <c r="G8" s="52"/>
      <c r="H8" s="48"/>
      <c r="I8" s="48"/>
      <c r="J8" s="48"/>
      <c r="K8" s="48"/>
      <c r="L8" s="48"/>
      <c r="M8" s="48"/>
      <c r="N8" s="48"/>
    </row>
    <row r="9" spans="1:14" x14ac:dyDescent="0.3">
      <c r="A9" s="46" t="s">
        <v>172</v>
      </c>
      <c r="F9" s="51" t="s">
        <v>371</v>
      </c>
      <c r="G9" s="49"/>
      <c r="H9" s="49"/>
      <c r="I9" s="229" t="s">
        <v>171</v>
      </c>
      <c r="J9" s="229"/>
      <c r="K9" s="229"/>
      <c r="L9" s="229"/>
      <c r="M9" s="229"/>
      <c r="N9" s="229"/>
    </row>
    <row r="10" spans="1:14" x14ac:dyDescent="0.3">
      <c r="A10" s="228" t="s">
        <v>173</v>
      </c>
      <c r="B10" s="228"/>
      <c r="C10" s="228"/>
      <c r="D10" s="228"/>
      <c r="E10" s="228"/>
      <c r="F10" s="228" t="s">
        <v>372</v>
      </c>
      <c r="G10" s="228"/>
      <c r="H10" s="228"/>
      <c r="I10" s="227" t="s">
        <v>375</v>
      </c>
      <c r="J10" s="227"/>
      <c r="K10" s="227"/>
      <c r="L10" s="227"/>
      <c r="M10" s="227"/>
      <c r="N10" s="227"/>
    </row>
    <row r="11" spans="1:14" s="136" customFormat="1" ht="14.4" customHeight="1" x14ac:dyDescent="0.3">
      <c r="A11" s="228" t="s">
        <v>369</v>
      </c>
      <c r="B11" s="228"/>
      <c r="C11" s="228"/>
      <c r="D11" s="228"/>
      <c r="E11" s="228"/>
      <c r="F11" s="228" t="s">
        <v>365</v>
      </c>
      <c r="G11" s="228"/>
      <c r="H11" s="228"/>
      <c r="I11" s="224" t="s">
        <v>366</v>
      </c>
      <c r="J11" s="224"/>
      <c r="K11" s="224"/>
      <c r="L11" s="224"/>
      <c r="M11" s="224"/>
      <c r="N11" s="224"/>
    </row>
    <row r="12" spans="1:14" s="194" customFormat="1" ht="14.4" customHeight="1" x14ac:dyDescent="0.3">
      <c r="A12" s="228"/>
      <c r="B12" s="228"/>
      <c r="C12" s="228"/>
      <c r="D12" s="228"/>
      <c r="E12" s="228"/>
      <c r="F12" s="228"/>
      <c r="G12" s="228"/>
      <c r="H12" s="228"/>
      <c r="I12" s="226" t="s">
        <v>367</v>
      </c>
      <c r="J12" s="226"/>
      <c r="K12" s="226"/>
      <c r="L12" s="226"/>
      <c r="M12" s="226"/>
      <c r="N12" s="226"/>
    </row>
    <row r="13" spans="1:14" s="203" customFormat="1" ht="14.4" customHeight="1" x14ac:dyDescent="0.3">
      <c r="A13" s="202"/>
      <c r="B13" s="202"/>
      <c r="C13" s="202"/>
      <c r="D13" s="202"/>
      <c r="E13" s="202"/>
      <c r="F13" s="202"/>
      <c r="G13" s="202"/>
      <c r="H13" s="202"/>
      <c r="I13" s="226" t="s">
        <v>368</v>
      </c>
      <c r="J13" s="226"/>
      <c r="K13" s="226"/>
      <c r="L13" s="226"/>
      <c r="M13" s="226"/>
      <c r="N13" s="226"/>
    </row>
    <row r="14" spans="1:14" s="203" customFormat="1" ht="14.4" customHeight="1" x14ac:dyDescent="0.3">
      <c r="A14" s="228" t="s">
        <v>321</v>
      </c>
      <c r="B14" s="228"/>
      <c r="C14" s="228"/>
      <c r="D14" s="228"/>
      <c r="E14" s="228"/>
      <c r="F14" s="202" t="s">
        <v>373</v>
      </c>
      <c r="G14" s="202"/>
      <c r="H14" s="202"/>
      <c r="I14" s="226" t="s">
        <v>374</v>
      </c>
      <c r="J14" s="226"/>
      <c r="K14" s="226"/>
      <c r="L14" s="226"/>
      <c r="M14" s="226"/>
      <c r="N14" s="226"/>
    </row>
    <row r="15" spans="1:14" ht="17.399999999999999" customHeight="1" x14ac:dyDescent="0.3">
      <c r="A15" s="228" t="s">
        <v>370</v>
      </c>
      <c r="B15" s="228"/>
      <c r="C15" s="228"/>
      <c r="D15" s="228"/>
      <c r="E15" s="228"/>
      <c r="F15" s="51" t="s">
        <v>296</v>
      </c>
      <c r="G15" s="49"/>
      <c r="H15" s="49"/>
      <c r="I15" s="227" t="s">
        <v>181</v>
      </c>
      <c r="J15" s="227"/>
      <c r="K15" s="227"/>
      <c r="L15" s="227"/>
      <c r="M15" s="227"/>
      <c r="N15" s="227"/>
    </row>
    <row r="16" spans="1:14" x14ac:dyDescent="0.3">
      <c r="A16" s="231" t="s">
        <v>175</v>
      </c>
      <c r="B16" s="231"/>
      <c r="C16" s="231"/>
      <c r="D16" s="231"/>
      <c r="E16" s="231"/>
      <c r="F16" s="231"/>
      <c r="G16" s="231"/>
      <c r="H16" s="231"/>
      <c r="I16" s="231"/>
      <c r="J16" s="231"/>
      <c r="K16" s="231"/>
      <c r="L16" s="231"/>
      <c r="M16" s="231"/>
      <c r="N16" s="231"/>
    </row>
    <row r="17" spans="1:14" ht="61.2" customHeight="1" x14ac:dyDescent="0.3">
      <c r="A17" s="224" t="s">
        <v>378</v>
      </c>
      <c r="B17" s="230"/>
      <c r="C17" s="230"/>
      <c r="D17" s="230"/>
      <c r="E17" s="230"/>
      <c r="F17" s="230"/>
      <c r="G17" s="230"/>
      <c r="H17" s="230"/>
      <c r="I17" s="230"/>
      <c r="J17" s="230"/>
      <c r="K17" s="230"/>
      <c r="L17" s="230"/>
      <c r="M17" s="230"/>
      <c r="N17" s="230"/>
    </row>
  </sheetData>
  <mergeCells count="21">
    <mergeCell ref="A17:N17"/>
    <mergeCell ref="A12:E12"/>
    <mergeCell ref="F12:H12"/>
    <mergeCell ref="I12:N12"/>
    <mergeCell ref="I15:N15"/>
    <mergeCell ref="A15:E15"/>
    <mergeCell ref="A16:N16"/>
    <mergeCell ref="I13:N13"/>
    <mergeCell ref="A14:E14"/>
    <mergeCell ref="I14:N14"/>
    <mergeCell ref="I11:N11"/>
    <mergeCell ref="A6:N6"/>
    <mergeCell ref="A7:N7"/>
    <mergeCell ref="A3:N3"/>
    <mergeCell ref="A4:N4"/>
    <mergeCell ref="I10:N10"/>
    <mergeCell ref="F10:H10"/>
    <mergeCell ref="A10:E10"/>
    <mergeCell ref="A11:E11"/>
    <mergeCell ref="F11:H11"/>
    <mergeCell ref="I9:N9"/>
  </mergeCells>
  <hyperlinks>
    <hyperlink ref="A4:N4" location="'3. dashboard'!A1" display="De voorliggende spreadsheet is verbonden met online borden. Deze borden stellen ons in staat om flexibel samen te werken. Het plan van ZZL is een dynamisch plan en wordt voortdurend bijgestuurd. "/>
    <hyperlink ref="I12:N12" r:id="rId1" display="1. Overzicht acties ZZL"/>
    <hyperlink ref="I13:N13" r:id="rId2" display="2. Performantie ZZL en tussentijdse evaluaties met bereikte resultaten"/>
    <hyperlink ref="I14:N14" location="'4. Integrator'!A1" display="De integrator werkt gestructureerd rond 6 thema's en 6 domeinen"/>
    <hyperlink ref="I10:N10" location="'2. status'!A1" display="Gantt chart met jaarlijkse status"/>
    <hyperlink ref="I9:N9" location="'1. Gantt chart'!A1" display="10 strategische doelen en 35 operationele doelen"/>
    <hyperlink ref="I15:N15" location="'5. Resultaten 2018 '!A1" display="Een dashboard met de behaalde resultaten"/>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9000"/>
    <outlinePr summaryBelow="0" summaryRight="0"/>
  </sheetPr>
  <dimension ref="A1:AO1000"/>
  <sheetViews>
    <sheetView topLeftCell="D1" zoomScale="50" zoomScaleNormal="50" workbookViewId="0"/>
  </sheetViews>
  <sheetFormatPr defaultColWidth="14.44140625" defaultRowHeight="15" customHeight="1" x14ac:dyDescent="0.3"/>
  <cols>
    <col min="1" max="1" width="96.33203125" customWidth="1"/>
    <col min="2" max="26" width="8.6640625" customWidth="1"/>
    <col min="27" max="41" width="14.44140625" customWidth="1"/>
  </cols>
  <sheetData>
    <row r="1" spans="1:41" ht="21" x14ac:dyDescent="0.4">
      <c r="A1" s="54" t="s">
        <v>176</v>
      </c>
      <c r="B1" s="2"/>
      <c r="C1" s="3"/>
      <c r="D1" s="3"/>
      <c r="E1" s="3"/>
      <c r="F1" s="3"/>
      <c r="G1" s="3"/>
      <c r="H1" s="3"/>
      <c r="I1" s="3"/>
      <c r="J1" s="3"/>
      <c r="K1" s="3"/>
    </row>
    <row r="2" spans="1:41" ht="21" x14ac:dyDescent="0.4">
      <c r="A2" s="55" t="s">
        <v>177</v>
      </c>
      <c r="B2" s="2"/>
      <c r="C2" s="3"/>
      <c r="D2" s="3"/>
      <c r="E2" s="3"/>
      <c r="F2" s="3"/>
      <c r="G2" s="3"/>
      <c r="H2" s="3"/>
      <c r="I2" s="3"/>
      <c r="J2" s="3"/>
      <c r="K2" s="3"/>
    </row>
    <row r="3" spans="1:41" ht="15.75" customHeight="1" x14ac:dyDescent="0.3"/>
    <row r="4" spans="1:41" ht="15.75" customHeight="1" x14ac:dyDescent="0.3">
      <c r="A4" s="1"/>
      <c r="B4" s="1"/>
      <c r="C4" s="1"/>
      <c r="D4" s="1"/>
      <c r="E4" s="1"/>
      <c r="F4" s="1"/>
      <c r="G4" s="1"/>
      <c r="H4" s="1"/>
      <c r="I4" s="1"/>
      <c r="J4" s="1"/>
      <c r="K4" s="1"/>
      <c r="L4" s="1"/>
      <c r="M4" s="1"/>
      <c r="N4" s="1"/>
      <c r="O4" s="1"/>
      <c r="P4" s="1"/>
      <c r="Q4" s="1"/>
      <c r="R4" s="1"/>
      <c r="S4" s="1"/>
      <c r="T4" s="1"/>
      <c r="U4" s="1"/>
      <c r="V4" s="3"/>
      <c r="W4" s="3"/>
      <c r="X4" s="3"/>
      <c r="Y4" s="3"/>
      <c r="Z4" s="3"/>
      <c r="AA4" s="3"/>
      <c r="AB4" s="3"/>
      <c r="AC4" s="3"/>
      <c r="AD4" s="3"/>
      <c r="AE4" s="3"/>
      <c r="AF4" s="3"/>
      <c r="AG4" s="3"/>
      <c r="AH4" s="3"/>
      <c r="AI4" s="3"/>
      <c r="AJ4" s="3"/>
      <c r="AK4" s="3"/>
      <c r="AL4" s="1"/>
      <c r="AM4" s="1"/>
      <c r="AN4" s="1"/>
      <c r="AO4" s="1"/>
    </row>
    <row r="5" spans="1:41" ht="15.75" customHeight="1" x14ac:dyDescent="0.3">
      <c r="A5" s="1"/>
      <c r="B5" s="1"/>
      <c r="C5" s="1"/>
      <c r="D5" s="1"/>
      <c r="E5" s="1"/>
      <c r="F5" s="1"/>
      <c r="G5" s="1"/>
      <c r="H5" s="1"/>
      <c r="I5" s="1"/>
      <c r="J5" s="1"/>
      <c r="K5" s="1"/>
      <c r="L5" s="1"/>
      <c r="M5" s="1"/>
      <c r="N5" s="1"/>
      <c r="O5" s="1"/>
      <c r="P5" s="1"/>
      <c r="Q5" s="1"/>
      <c r="R5" s="1"/>
      <c r="S5" s="1"/>
      <c r="T5" s="1"/>
      <c r="U5" s="1"/>
      <c r="V5" s="3"/>
      <c r="W5" s="3"/>
      <c r="X5" s="3"/>
      <c r="Y5" s="3"/>
      <c r="Z5" s="3"/>
      <c r="AA5" s="3"/>
      <c r="AB5" s="3"/>
      <c r="AC5" s="3"/>
      <c r="AD5" s="3"/>
      <c r="AE5" s="3"/>
      <c r="AF5" s="3"/>
      <c r="AG5" s="3"/>
      <c r="AH5" s="3"/>
      <c r="AI5" s="3"/>
      <c r="AJ5" s="3"/>
      <c r="AK5" s="3"/>
      <c r="AL5" s="1"/>
      <c r="AM5" s="1"/>
      <c r="AN5" s="1"/>
      <c r="AO5" s="1"/>
    </row>
    <row r="6" spans="1:41" ht="15.75" customHeight="1" x14ac:dyDescent="0.3">
      <c r="A6" s="253"/>
      <c r="B6" s="246"/>
      <c r="C6" s="246"/>
      <c r="D6" s="246"/>
      <c r="E6" s="246"/>
      <c r="F6" s="246"/>
      <c r="G6" s="246"/>
      <c r="H6" s="246"/>
      <c r="I6" s="246"/>
      <c r="J6" s="246"/>
      <c r="K6" s="246"/>
      <c r="L6" s="246"/>
      <c r="M6" s="246"/>
      <c r="N6" s="246"/>
      <c r="O6" s="246"/>
      <c r="P6" s="246"/>
      <c r="Q6" s="246"/>
      <c r="R6" s="246"/>
      <c r="S6" s="246"/>
      <c r="T6" s="246"/>
      <c r="U6" s="247"/>
      <c r="V6" s="3"/>
      <c r="W6" s="3"/>
      <c r="X6" s="3"/>
      <c r="Y6" s="3"/>
      <c r="Z6" s="3"/>
      <c r="AA6" s="3"/>
      <c r="AB6" s="3"/>
      <c r="AC6" s="3"/>
      <c r="AD6" s="3"/>
      <c r="AE6" s="3"/>
      <c r="AF6" s="3"/>
      <c r="AG6" s="3"/>
      <c r="AH6" s="3"/>
      <c r="AI6" s="3"/>
      <c r="AJ6" s="3"/>
      <c r="AK6" s="3"/>
      <c r="AL6" s="1"/>
      <c r="AM6" s="1"/>
      <c r="AN6" s="1"/>
      <c r="AO6" s="1"/>
    </row>
    <row r="7" spans="1:41" ht="15.75" customHeight="1" x14ac:dyDescent="0.3">
      <c r="A7" s="251"/>
      <c r="B7" s="252"/>
      <c r="C7" s="252"/>
      <c r="D7" s="252"/>
      <c r="E7" s="252"/>
      <c r="F7" s="252"/>
      <c r="G7" s="252"/>
      <c r="H7" s="252"/>
      <c r="I7" s="252"/>
      <c r="J7" s="252"/>
      <c r="K7" s="252"/>
      <c r="L7" s="252"/>
      <c r="M7" s="252"/>
      <c r="N7" s="252"/>
      <c r="O7" s="252"/>
      <c r="P7" s="252"/>
      <c r="Q7" s="252"/>
      <c r="R7" s="252"/>
      <c r="S7" s="252"/>
      <c r="T7" s="252"/>
      <c r="U7" s="252"/>
      <c r="V7" s="3"/>
      <c r="W7" s="3"/>
      <c r="X7" s="3"/>
      <c r="Y7" s="3"/>
      <c r="Z7" s="3"/>
      <c r="AA7" s="3"/>
      <c r="AB7" s="3"/>
      <c r="AC7" s="3"/>
      <c r="AD7" s="3"/>
      <c r="AE7" s="3"/>
      <c r="AF7" s="3"/>
      <c r="AG7" s="3"/>
      <c r="AH7" s="3"/>
      <c r="AI7" s="3"/>
      <c r="AJ7" s="3"/>
      <c r="AK7" s="3"/>
      <c r="AL7" s="1"/>
      <c r="AM7" s="1"/>
      <c r="AN7" s="1"/>
      <c r="AO7" s="1"/>
    </row>
    <row r="8" spans="1:41" ht="15.75" customHeight="1" x14ac:dyDescent="0.3">
      <c r="A8" s="1"/>
      <c r="B8" s="242" t="s">
        <v>1</v>
      </c>
      <c r="C8" s="243"/>
      <c r="D8" s="243"/>
      <c r="E8" s="243"/>
      <c r="F8" s="244"/>
      <c r="G8" s="242" t="s">
        <v>4</v>
      </c>
      <c r="H8" s="243"/>
      <c r="I8" s="243"/>
      <c r="J8" s="243"/>
      <c r="K8" s="243"/>
      <c r="L8" s="243"/>
      <c r="M8" s="243"/>
      <c r="N8" s="243"/>
      <c r="O8" s="243"/>
      <c r="P8" s="243"/>
      <c r="Q8" s="243"/>
      <c r="R8" s="243"/>
      <c r="S8" s="243"/>
      <c r="T8" s="243"/>
      <c r="U8" s="244"/>
      <c r="V8" s="3"/>
      <c r="W8" s="3"/>
      <c r="X8" s="3"/>
      <c r="Y8" s="3"/>
      <c r="Z8" s="3"/>
      <c r="AA8" s="3"/>
      <c r="AB8" s="3"/>
      <c r="AC8" s="3"/>
      <c r="AD8" s="3"/>
      <c r="AE8" s="3"/>
      <c r="AF8" s="3"/>
      <c r="AG8" s="3"/>
      <c r="AH8" s="3"/>
      <c r="AI8" s="3"/>
      <c r="AJ8" s="3"/>
      <c r="AK8" s="3"/>
      <c r="AL8" s="1"/>
      <c r="AM8" s="1"/>
      <c r="AN8" s="1"/>
      <c r="AO8" s="1"/>
    </row>
    <row r="9" spans="1:41" ht="144.75" customHeight="1" x14ac:dyDescent="0.3">
      <c r="A9" s="5"/>
      <c r="B9" s="6" t="s">
        <v>8</v>
      </c>
      <c r="C9" s="7" t="s">
        <v>9</v>
      </c>
      <c r="D9" s="8" t="s">
        <v>10</v>
      </c>
      <c r="E9" s="9" t="s">
        <v>11</v>
      </c>
      <c r="F9" s="10" t="s">
        <v>13</v>
      </c>
      <c r="G9" s="11" t="s">
        <v>16</v>
      </c>
      <c r="H9" s="11" t="s">
        <v>18</v>
      </c>
      <c r="I9" s="11" t="s">
        <v>19</v>
      </c>
      <c r="J9" s="11" t="s">
        <v>20</v>
      </c>
      <c r="K9" s="11" t="s">
        <v>21</v>
      </c>
      <c r="L9" s="11" t="s">
        <v>22</v>
      </c>
      <c r="M9" s="11" t="s">
        <v>23</v>
      </c>
      <c r="N9" s="12" t="s">
        <v>24</v>
      </c>
      <c r="O9" s="11" t="s">
        <v>26</v>
      </c>
      <c r="P9" s="11" t="s">
        <v>27</v>
      </c>
      <c r="Q9" s="11" t="s">
        <v>28</v>
      </c>
      <c r="R9" s="11" t="s">
        <v>29</v>
      </c>
      <c r="S9" s="11" t="s">
        <v>30</v>
      </c>
      <c r="T9" s="11" t="s">
        <v>31</v>
      </c>
      <c r="U9" s="13" t="s">
        <v>32</v>
      </c>
      <c r="V9" s="245"/>
      <c r="W9" s="246"/>
      <c r="X9" s="246"/>
      <c r="Y9" s="247"/>
      <c r="Z9" s="245"/>
      <c r="AA9" s="246"/>
      <c r="AB9" s="246"/>
      <c r="AC9" s="247"/>
      <c r="AD9" s="245"/>
      <c r="AE9" s="246"/>
      <c r="AF9" s="246"/>
      <c r="AG9" s="247"/>
      <c r="AH9" s="245"/>
      <c r="AI9" s="246"/>
      <c r="AJ9" s="246"/>
      <c r="AK9" s="247"/>
      <c r="AL9" s="1"/>
      <c r="AM9" s="1"/>
      <c r="AN9" s="1"/>
      <c r="AO9" s="1"/>
    </row>
    <row r="10" spans="1:41" ht="15.75" customHeight="1" x14ac:dyDescent="0.3">
      <c r="A10" s="14"/>
      <c r="B10" s="254"/>
      <c r="C10" s="255"/>
      <c r="D10" s="255"/>
      <c r="E10" s="255"/>
      <c r="F10" s="255"/>
      <c r="G10" s="255"/>
      <c r="H10" s="255"/>
      <c r="I10" s="255"/>
      <c r="J10" s="255"/>
      <c r="K10" s="255"/>
      <c r="L10" s="255"/>
      <c r="M10" s="255"/>
      <c r="N10" s="255"/>
      <c r="O10" s="255"/>
      <c r="P10" s="255"/>
      <c r="Q10" s="255"/>
      <c r="R10" s="255"/>
      <c r="S10" s="255"/>
      <c r="T10" s="255"/>
      <c r="U10" s="256"/>
      <c r="V10" s="248">
        <v>2017</v>
      </c>
      <c r="W10" s="249"/>
      <c r="X10" s="249"/>
      <c r="Y10" s="250"/>
      <c r="Z10" s="248">
        <v>2018</v>
      </c>
      <c r="AA10" s="249"/>
      <c r="AB10" s="249"/>
      <c r="AC10" s="250"/>
      <c r="AD10" s="248">
        <v>2019</v>
      </c>
      <c r="AE10" s="249"/>
      <c r="AF10" s="249"/>
      <c r="AG10" s="250"/>
      <c r="AH10" s="248">
        <v>2020</v>
      </c>
      <c r="AI10" s="249"/>
      <c r="AJ10" s="249"/>
      <c r="AK10" s="250"/>
      <c r="AL10" s="232" t="s">
        <v>44</v>
      </c>
      <c r="AM10" s="233"/>
      <c r="AN10" s="233"/>
      <c r="AO10" s="234"/>
    </row>
    <row r="11" spans="1:41" ht="15.75" customHeight="1" x14ac:dyDescent="0.3">
      <c r="A11" s="14"/>
      <c r="B11" s="257"/>
      <c r="C11" s="258"/>
      <c r="D11" s="258"/>
      <c r="E11" s="258"/>
      <c r="F11" s="258"/>
      <c r="G11" s="258"/>
      <c r="H11" s="258"/>
      <c r="I11" s="258"/>
      <c r="J11" s="258"/>
      <c r="K11" s="258"/>
      <c r="L11" s="258"/>
      <c r="M11" s="258"/>
      <c r="N11" s="258"/>
      <c r="O11" s="258"/>
      <c r="P11" s="258"/>
      <c r="Q11" s="258"/>
      <c r="R11" s="258"/>
      <c r="S11" s="258"/>
      <c r="T11" s="258"/>
      <c r="U11" s="259"/>
      <c r="V11" s="16">
        <v>1</v>
      </c>
      <c r="W11" s="17">
        <v>2</v>
      </c>
      <c r="X11" s="17">
        <v>3</v>
      </c>
      <c r="Y11" s="17">
        <v>4</v>
      </c>
      <c r="Z11" s="16">
        <v>1</v>
      </c>
      <c r="AA11" s="17">
        <v>2</v>
      </c>
      <c r="AB11" s="17">
        <v>3</v>
      </c>
      <c r="AC11" s="17">
        <v>4</v>
      </c>
      <c r="AD11" s="16">
        <v>1</v>
      </c>
      <c r="AE11" s="17">
        <v>2</v>
      </c>
      <c r="AF11" s="17">
        <v>3</v>
      </c>
      <c r="AG11" s="17">
        <v>4</v>
      </c>
      <c r="AH11" s="16">
        <v>1</v>
      </c>
      <c r="AI11" s="17">
        <v>2</v>
      </c>
      <c r="AJ11" s="17">
        <v>3</v>
      </c>
      <c r="AK11" s="17">
        <v>4</v>
      </c>
      <c r="AL11" s="16">
        <v>1</v>
      </c>
      <c r="AM11" s="17">
        <v>2</v>
      </c>
      <c r="AN11" s="17">
        <v>3</v>
      </c>
      <c r="AO11" s="17">
        <v>4</v>
      </c>
    </row>
    <row r="12" spans="1:41" ht="73.5" customHeight="1" x14ac:dyDescent="0.3">
      <c r="A12" s="18" t="s">
        <v>58</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235" t="s">
        <v>62</v>
      </c>
      <c r="AM12" s="236"/>
      <c r="AN12" s="236"/>
      <c r="AO12" s="237"/>
    </row>
    <row r="13" spans="1:41" ht="15.75" customHeight="1" x14ac:dyDescent="0.3">
      <c r="A13" s="15" t="s">
        <v>68</v>
      </c>
      <c r="B13" s="20" t="s">
        <v>70</v>
      </c>
      <c r="C13" s="20"/>
      <c r="D13" s="20" t="s">
        <v>70</v>
      </c>
      <c r="E13" s="20" t="s">
        <v>70</v>
      </c>
      <c r="F13" s="20" t="s">
        <v>70</v>
      </c>
      <c r="G13" s="20"/>
      <c r="H13" s="20" t="s">
        <v>70</v>
      </c>
      <c r="I13" s="20"/>
      <c r="J13" s="20"/>
      <c r="K13" s="20" t="s">
        <v>70</v>
      </c>
      <c r="L13" s="20" t="s">
        <v>70</v>
      </c>
      <c r="M13" s="20"/>
      <c r="N13" s="20" t="s">
        <v>70</v>
      </c>
      <c r="O13" s="20"/>
      <c r="P13" s="20"/>
      <c r="Q13" s="20"/>
      <c r="R13" s="20"/>
      <c r="S13" s="20" t="s">
        <v>70</v>
      </c>
      <c r="T13" s="20" t="s">
        <v>70</v>
      </c>
      <c r="U13" s="21" t="s">
        <v>75</v>
      </c>
      <c r="V13" s="22"/>
      <c r="W13" s="22"/>
      <c r="X13" s="22"/>
      <c r="Y13" s="23"/>
      <c r="Z13" s="23"/>
      <c r="AA13" s="23"/>
      <c r="AB13" s="24"/>
      <c r="AC13" s="24"/>
      <c r="AD13" s="25"/>
      <c r="AE13" s="26"/>
      <c r="AF13" s="26"/>
      <c r="AG13" s="25"/>
      <c r="AH13" s="218"/>
      <c r="AI13" s="218"/>
      <c r="AJ13" s="218"/>
      <c r="AK13" s="218"/>
      <c r="AL13" s="220"/>
      <c r="AM13" s="27"/>
      <c r="AN13" s="27"/>
      <c r="AO13" s="27"/>
    </row>
    <row r="14" spans="1:41" ht="15.75" customHeight="1" x14ac:dyDescent="0.3">
      <c r="A14" s="15" t="s">
        <v>80</v>
      </c>
      <c r="B14" s="28" t="s">
        <v>70</v>
      </c>
      <c r="C14" s="28"/>
      <c r="D14" s="28" t="s">
        <v>70</v>
      </c>
      <c r="E14" s="28" t="s">
        <v>70</v>
      </c>
      <c r="F14" s="28" t="s">
        <v>70</v>
      </c>
      <c r="G14" s="28"/>
      <c r="H14" s="28" t="s">
        <v>70</v>
      </c>
      <c r="I14" s="28"/>
      <c r="J14" s="28"/>
      <c r="K14" s="28" t="s">
        <v>70</v>
      </c>
      <c r="L14" s="28" t="s">
        <v>70</v>
      </c>
      <c r="M14" s="28"/>
      <c r="N14" s="28" t="s">
        <v>70</v>
      </c>
      <c r="O14" s="28"/>
      <c r="P14" s="28"/>
      <c r="Q14" s="28"/>
      <c r="R14" s="28"/>
      <c r="S14" s="28" t="s">
        <v>70</v>
      </c>
      <c r="T14" s="28" t="s">
        <v>70</v>
      </c>
      <c r="U14" s="29" t="s">
        <v>75</v>
      </c>
      <c r="V14" s="4"/>
      <c r="W14" s="4"/>
      <c r="X14" s="4"/>
      <c r="Y14" s="4"/>
      <c r="Z14" s="4"/>
      <c r="AA14" s="24"/>
      <c r="AB14" s="24"/>
      <c r="AC14" s="24"/>
      <c r="AD14" s="24"/>
      <c r="AE14" s="24"/>
      <c r="AF14" s="25"/>
      <c r="AG14" s="26"/>
      <c r="AH14" s="26"/>
      <c r="AI14" s="26"/>
      <c r="AJ14" s="26"/>
      <c r="AK14" s="218"/>
      <c r="AL14" s="220"/>
      <c r="AM14" s="27"/>
      <c r="AN14" s="27"/>
      <c r="AO14" s="27"/>
    </row>
    <row r="15" spans="1:41" ht="15.75" customHeight="1" x14ac:dyDescent="0.3">
      <c r="A15" s="15" t="s">
        <v>85</v>
      </c>
      <c r="B15" s="28" t="s">
        <v>70</v>
      </c>
      <c r="C15" s="28" t="s">
        <v>70</v>
      </c>
      <c r="D15" s="28"/>
      <c r="E15" s="28" t="s">
        <v>70</v>
      </c>
      <c r="F15" s="28" t="s">
        <v>70</v>
      </c>
      <c r="G15" s="28"/>
      <c r="H15" s="28" t="s">
        <v>70</v>
      </c>
      <c r="I15" s="28" t="s">
        <v>70</v>
      </c>
      <c r="J15" s="28"/>
      <c r="K15" s="28"/>
      <c r="L15" s="28" t="s">
        <v>70</v>
      </c>
      <c r="M15" s="28" t="s">
        <v>70</v>
      </c>
      <c r="N15" s="28" t="s">
        <v>70</v>
      </c>
      <c r="O15" s="28"/>
      <c r="P15" s="28"/>
      <c r="Q15" s="28" t="s">
        <v>70</v>
      </c>
      <c r="R15" s="28"/>
      <c r="S15" s="28"/>
      <c r="T15" s="28"/>
      <c r="U15" s="29" t="s">
        <v>86</v>
      </c>
      <c r="V15" s="4"/>
      <c r="W15" s="4"/>
      <c r="X15" s="4"/>
      <c r="Y15" s="30"/>
      <c r="Z15" s="30"/>
      <c r="AA15" s="31"/>
      <c r="AB15" s="31"/>
      <c r="AC15" s="31"/>
      <c r="AD15" s="32"/>
      <c r="AE15" s="24"/>
      <c r="AF15" s="24"/>
      <c r="AG15" s="24"/>
      <c r="AH15" s="25"/>
      <c r="AI15" s="218"/>
      <c r="AJ15" s="218"/>
      <c r="AK15" s="218"/>
      <c r="AL15" s="220"/>
      <c r="AM15" s="27"/>
      <c r="AN15" s="27"/>
      <c r="AO15" s="27"/>
    </row>
    <row r="16" spans="1:41" ht="15.75" customHeight="1" x14ac:dyDescent="0.3">
      <c r="A16" s="15" t="s">
        <v>89</v>
      </c>
      <c r="B16" s="28" t="s">
        <v>70</v>
      </c>
      <c r="C16" s="28" t="s">
        <v>70</v>
      </c>
      <c r="D16" s="28" t="s">
        <v>70</v>
      </c>
      <c r="E16" s="28"/>
      <c r="F16" s="28" t="s">
        <v>70</v>
      </c>
      <c r="G16" s="28" t="s">
        <v>70</v>
      </c>
      <c r="H16" s="28" t="s">
        <v>70</v>
      </c>
      <c r="I16" s="28"/>
      <c r="J16" s="28"/>
      <c r="K16" s="28" t="s">
        <v>70</v>
      </c>
      <c r="L16" s="28"/>
      <c r="M16" s="28"/>
      <c r="N16" s="28" t="s">
        <v>70</v>
      </c>
      <c r="O16" s="28"/>
      <c r="P16" s="28" t="s">
        <v>70</v>
      </c>
      <c r="Q16" s="28" t="s">
        <v>70</v>
      </c>
      <c r="R16" s="28"/>
      <c r="S16" s="28"/>
      <c r="T16" s="28"/>
      <c r="U16" s="29" t="s">
        <v>69</v>
      </c>
      <c r="V16" s="4"/>
      <c r="W16" s="4"/>
      <c r="X16" s="4"/>
      <c r="Y16" s="22"/>
      <c r="Z16" s="22"/>
      <c r="AA16" s="22"/>
      <c r="AB16" s="22"/>
      <c r="AC16" s="22"/>
      <c r="AD16" s="22"/>
      <c r="AE16" s="31"/>
      <c r="AF16" s="31"/>
      <c r="AG16" s="32"/>
      <c r="AH16" s="24"/>
      <c r="AI16" s="24"/>
      <c r="AJ16" s="25"/>
      <c r="AK16" s="218"/>
      <c r="AL16" s="220"/>
      <c r="AM16" s="27"/>
      <c r="AN16" s="27"/>
      <c r="AO16" s="27"/>
    </row>
    <row r="17" spans="1:41" ht="15.75" customHeight="1" x14ac:dyDescent="0.3">
      <c r="A17" s="15" t="s">
        <v>90</v>
      </c>
      <c r="B17" s="28" t="s">
        <v>70</v>
      </c>
      <c r="C17" s="28" t="s">
        <v>70</v>
      </c>
      <c r="D17" s="28"/>
      <c r="E17" s="28"/>
      <c r="F17" s="28" t="s">
        <v>70</v>
      </c>
      <c r="G17" s="28"/>
      <c r="H17" s="28" t="s">
        <v>70</v>
      </c>
      <c r="I17" s="28" t="s">
        <v>70</v>
      </c>
      <c r="J17" s="28"/>
      <c r="K17" s="28"/>
      <c r="L17" s="28" t="s">
        <v>70</v>
      </c>
      <c r="M17" s="28" t="s">
        <v>70</v>
      </c>
      <c r="N17" s="28" t="s">
        <v>70</v>
      </c>
      <c r="O17" s="28"/>
      <c r="P17" s="28"/>
      <c r="Q17" s="28" t="s">
        <v>70</v>
      </c>
      <c r="R17" s="28"/>
      <c r="S17" s="28"/>
      <c r="T17" s="28"/>
      <c r="U17" s="29" t="s">
        <v>91</v>
      </c>
      <c r="V17" s="4"/>
      <c r="W17" s="4"/>
      <c r="X17" s="4"/>
      <c r="Y17" s="31"/>
      <c r="Z17" s="31"/>
      <c r="AA17" s="31"/>
      <c r="AB17" s="31"/>
      <c r="AC17" s="31"/>
      <c r="AD17" s="31"/>
      <c r="AE17" s="24"/>
      <c r="AF17" s="24"/>
      <c r="AG17" s="24"/>
      <c r="AH17" s="24"/>
      <c r="AI17" s="25"/>
      <c r="AJ17" s="26"/>
      <c r="AK17" s="26"/>
      <c r="AL17" s="26"/>
      <c r="AM17" s="26"/>
      <c r="AN17" s="26"/>
      <c r="AO17" s="26"/>
    </row>
    <row r="18" spans="1:41" ht="15.75" customHeight="1" x14ac:dyDescent="0.3">
      <c r="A18" s="15" t="s">
        <v>92</v>
      </c>
      <c r="B18" s="28" t="s">
        <v>70</v>
      </c>
      <c r="C18" s="28" t="s">
        <v>70</v>
      </c>
      <c r="D18" s="28"/>
      <c r="E18" s="28"/>
      <c r="F18" s="28" t="s">
        <v>70</v>
      </c>
      <c r="G18" s="28" t="s">
        <v>70</v>
      </c>
      <c r="H18" s="28" t="s">
        <v>70</v>
      </c>
      <c r="I18" s="28" t="s">
        <v>70</v>
      </c>
      <c r="J18" s="28"/>
      <c r="K18" s="28"/>
      <c r="L18" s="28" t="s">
        <v>70</v>
      </c>
      <c r="M18" s="28" t="s">
        <v>70</v>
      </c>
      <c r="N18" s="28" t="s">
        <v>70</v>
      </c>
      <c r="O18" s="28"/>
      <c r="P18" s="28" t="s">
        <v>70</v>
      </c>
      <c r="Q18" s="28" t="s">
        <v>70</v>
      </c>
      <c r="R18" s="28"/>
      <c r="S18" s="28"/>
      <c r="T18" s="28"/>
      <c r="U18" s="29" t="s">
        <v>93</v>
      </c>
      <c r="V18" s="4"/>
      <c r="W18" s="4"/>
      <c r="X18" s="31"/>
      <c r="Y18" s="24"/>
      <c r="Z18" s="24"/>
      <c r="AA18" s="24"/>
      <c r="AB18" s="24"/>
      <c r="AC18" s="24"/>
      <c r="AD18" s="24"/>
      <c r="AE18" s="25"/>
      <c r="AF18" s="209"/>
      <c r="AG18" s="209"/>
      <c r="AH18" s="209"/>
      <c r="AI18" s="209"/>
      <c r="AJ18" s="209"/>
      <c r="AK18" s="25"/>
      <c r="AL18" s="218"/>
      <c r="AM18" s="218"/>
      <c r="AN18" s="218"/>
      <c r="AO18" s="218"/>
    </row>
    <row r="19" spans="1:41" ht="15.75" customHeight="1" x14ac:dyDescent="0.3">
      <c r="A19" s="15" t="s">
        <v>94</v>
      </c>
      <c r="B19" s="28" t="s">
        <v>70</v>
      </c>
      <c r="C19" s="28" t="s">
        <v>70</v>
      </c>
      <c r="D19" s="28"/>
      <c r="E19" s="28"/>
      <c r="F19" s="28" t="s">
        <v>70</v>
      </c>
      <c r="G19" s="28"/>
      <c r="H19" s="28" t="s">
        <v>70</v>
      </c>
      <c r="I19" s="28" t="s">
        <v>70</v>
      </c>
      <c r="J19" s="28"/>
      <c r="K19" s="28"/>
      <c r="L19" s="28" t="s">
        <v>70</v>
      </c>
      <c r="M19" s="28" t="s">
        <v>70</v>
      </c>
      <c r="N19" s="28" t="s">
        <v>70</v>
      </c>
      <c r="O19" s="28"/>
      <c r="P19" s="28"/>
      <c r="Q19" s="28" t="s">
        <v>70</v>
      </c>
      <c r="R19" s="28"/>
      <c r="S19" s="28"/>
      <c r="T19" s="28"/>
      <c r="U19" s="29" t="s">
        <v>95</v>
      </c>
      <c r="V19" s="26"/>
      <c r="W19" s="26"/>
      <c r="X19" s="26"/>
      <c r="Y19" s="26"/>
      <c r="Z19" s="25"/>
      <c r="AA19" s="27"/>
      <c r="AB19" s="27"/>
      <c r="AC19" s="27"/>
      <c r="AD19" s="27"/>
      <c r="AE19" s="27"/>
      <c r="AF19" s="27"/>
      <c r="AG19" s="27"/>
      <c r="AH19" s="27"/>
      <c r="AI19" s="27"/>
      <c r="AJ19" s="27"/>
      <c r="AK19" s="27"/>
      <c r="AL19" s="27"/>
      <c r="AM19" s="27"/>
      <c r="AN19" s="27"/>
      <c r="AO19" s="27"/>
    </row>
    <row r="20" spans="1:41" ht="15.75" customHeight="1" x14ac:dyDescent="0.3">
      <c r="A20" s="15" t="s">
        <v>96</v>
      </c>
      <c r="B20" s="20" t="s">
        <v>70</v>
      </c>
      <c r="C20" s="28" t="s">
        <v>70</v>
      </c>
      <c r="D20" s="20"/>
      <c r="E20" s="20"/>
      <c r="F20" s="20" t="s">
        <v>70</v>
      </c>
      <c r="G20" s="20"/>
      <c r="H20" s="20" t="s">
        <v>70</v>
      </c>
      <c r="I20" s="20"/>
      <c r="J20" s="20"/>
      <c r="K20" s="20"/>
      <c r="L20" s="20"/>
      <c r="M20" s="20" t="s">
        <v>70</v>
      </c>
      <c r="N20" s="20" t="s">
        <v>70</v>
      </c>
      <c r="O20" s="20"/>
      <c r="P20" s="20"/>
      <c r="Q20" s="20" t="s">
        <v>70</v>
      </c>
      <c r="R20" s="20"/>
      <c r="S20" s="20"/>
      <c r="T20" s="20"/>
      <c r="U20" s="29" t="s">
        <v>97</v>
      </c>
      <c r="V20" s="22"/>
      <c r="W20" s="22"/>
      <c r="X20" s="22"/>
      <c r="Y20" s="22"/>
      <c r="Z20" s="22"/>
      <c r="AA20" s="22"/>
      <c r="AB20" s="31"/>
      <c r="AC20" s="31"/>
      <c r="AD20" s="31"/>
      <c r="AE20" s="31"/>
      <c r="AF20" s="221" t="s">
        <v>98</v>
      </c>
      <c r="AG20" s="217"/>
      <c r="AH20" s="206"/>
      <c r="AI20" s="212"/>
      <c r="AJ20" s="26"/>
      <c r="AK20" s="26"/>
      <c r="AL20" s="26"/>
      <c r="AM20" s="26"/>
      <c r="AN20" s="26"/>
      <c r="AO20" s="26"/>
    </row>
    <row r="21" spans="1:41" ht="15.75" customHeight="1" x14ac:dyDescent="0.3">
      <c r="A21" s="33" t="s">
        <v>99</v>
      </c>
      <c r="B21" s="34"/>
      <c r="C21" s="34"/>
      <c r="D21" s="34"/>
      <c r="E21" s="34"/>
      <c r="F21" s="34"/>
      <c r="G21" s="34"/>
      <c r="H21" s="34"/>
      <c r="I21" s="34"/>
      <c r="J21" s="34"/>
      <c r="K21" s="34"/>
      <c r="L21" s="34"/>
      <c r="M21" s="34"/>
      <c r="N21" s="34"/>
      <c r="O21" s="34"/>
      <c r="P21" s="34"/>
      <c r="Q21" s="34"/>
      <c r="R21" s="34"/>
      <c r="S21" s="34"/>
      <c r="T21" s="34"/>
      <c r="U21" s="35"/>
      <c r="V21" s="19"/>
      <c r="W21" s="19"/>
      <c r="X21" s="19"/>
      <c r="Y21" s="19"/>
      <c r="Z21" s="19"/>
      <c r="AA21" s="19"/>
      <c r="AB21" s="19"/>
      <c r="AC21" s="19"/>
      <c r="AD21" s="19"/>
      <c r="AE21" s="19"/>
      <c r="AF21" s="19"/>
      <c r="AG21" s="19"/>
      <c r="AH21" s="19"/>
      <c r="AI21" s="19"/>
      <c r="AJ21" s="19"/>
      <c r="AK21" s="19"/>
      <c r="AL21" s="19"/>
      <c r="AM21" s="19"/>
      <c r="AN21" s="19"/>
      <c r="AO21" s="19"/>
    </row>
    <row r="22" spans="1:41" ht="15.75" customHeight="1" x14ac:dyDescent="0.3">
      <c r="A22" s="36" t="s">
        <v>100</v>
      </c>
      <c r="B22" s="28" t="s">
        <v>70</v>
      </c>
      <c r="C22" s="28" t="s">
        <v>70</v>
      </c>
      <c r="D22" s="28" t="s">
        <v>70</v>
      </c>
      <c r="E22" s="28" t="s">
        <v>70</v>
      </c>
      <c r="F22" s="28" t="s">
        <v>70</v>
      </c>
      <c r="G22" s="28" t="s">
        <v>70</v>
      </c>
      <c r="H22" s="28" t="s">
        <v>70</v>
      </c>
      <c r="I22" s="28"/>
      <c r="J22" s="28" t="s">
        <v>70</v>
      </c>
      <c r="K22" s="28" t="s">
        <v>70</v>
      </c>
      <c r="L22" s="28" t="s">
        <v>70</v>
      </c>
      <c r="M22" s="28" t="s">
        <v>70</v>
      </c>
      <c r="N22" s="28" t="s">
        <v>70</v>
      </c>
      <c r="O22" s="28" t="s">
        <v>70</v>
      </c>
      <c r="P22" s="28" t="s">
        <v>70</v>
      </c>
      <c r="Q22" s="28" t="s">
        <v>70</v>
      </c>
      <c r="R22" s="28"/>
      <c r="S22" s="28" t="s">
        <v>70</v>
      </c>
      <c r="T22" s="28" t="s">
        <v>70</v>
      </c>
      <c r="U22" s="29" t="s">
        <v>101</v>
      </c>
      <c r="V22" s="4"/>
      <c r="W22" s="4"/>
      <c r="X22" s="31"/>
      <c r="Y22" s="31"/>
      <c r="Z22" s="31"/>
      <c r="AA22" s="31"/>
      <c r="AB22" s="24"/>
      <c r="AC22" s="24"/>
      <c r="AD22" s="24"/>
      <c r="AE22" s="25" t="s">
        <v>102</v>
      </c>
      <c r="AF22" s="31"/>
      <c r="AG22" s="31"/>
      <c r="AH22" s="24"/>
      <c r="AI22" s="26"/>
      <c r="AJ22" s="26"/>
      <c r="AK22" s="26"/>
      <c r="AL22" s="25"/>
      <c r="AM22" s="27"/>
      <c r="AN22" s="27"/>
      <c r="AO22" s="27"/>
    </row>
    <row r="23" spans="1:41" ht="15.75" customHeight="1" x14ac:dyDescent="0.3">
      <c r="A23" s="36" t="s">
        <v>103</v>
      </c>
      <c r="B23" s="28" t="s">
        <v>70</v>
      </c>
      <c r="C23" s="28" t="s">
        <v>70</v>
      </c>
      <c r="D23" s="28"/>
      <c r="E23" s="28"/>
      <c r="F23" s="28" t="s">
        <v>70</v>
      </c>
      <c r="G23" s="28" t="s">
        <v>70</v>
      </c>
      <c r="H23" s="28" t="s">
        <v>70</v>
      </c>
      <c r="I23" s="28"/>
      <c r="J23" s="28" t="s">
        <v>70</v>
      </c>
      <c r="K23" s="28" t="s">
        <v>70</v>
      </c>
      <c r="L23" s="28"/>
      <c r="M23" s="28"/>
      <c r="N23" s="28" t="s">
        <v>70</v>
      </c>
      <c r="O23" s="28"/>
      <c r="P23" s="28" t="s">
        <v>70</v>
      </c>
      <c r="Q23" s="28" t="s">
        <v>70</v>
      </c>
      <c r="R23" s="28"/>
      <c r="S23" s="28"/>
      <c r="T23" s="28"/>
      <c r="U23" s="29" t="s">
        <v>93</v>
      </c>
      <c r="V23" s="4"/>
      <c r="W23" s="4"/>
      <c r="X23" s="4"/>
      <c r="Y23" s="31"/>
      <c r="Z23" s="31"/>
      <c r="AA23" s="31"/>
      <c r="AB23" s="24"/>
      <c r="AC23" s="24"/>
      <c r="AD23" s="25"/>
      <c r="AE23" s="26"/>
      <c r="AF23" s="26"/>
      <c r="AG23" s="26"/>
      <c r="AH23" s="25"/>
      <c r="AI23" s="218"/>
      <c r="AJ23" s="218"/>
      <c r="AK23" s="218"/>
      <c r="AL23" s="218"/>
      <c r="AM23" s="27"/>
      <c r="AN23" s="27"/>
      <c r="AO23" s="27"/>
    </row>
    <row r="24" spans="1:41" ht="15.75" customHeight="1" x14ac:dyDescent="0.3">
      <c r="A24" s="36" t="s">
        <v>104</v>
      </c>
      <c r="B24" s="28" t="s">
        <v>70</v>
      </c>
      <c r="C24" s="28" t="s">
        <v>70</v>
      </c>
      <c r="D24" s="28" t="s">
        <v>70</v>
      </c>
      <c r="E24" s="28" t="s">
        <v>70</v>
      </c>
      <c r="F24" s="28" t="s">
        <v>70</v>
      </c>
      <c r="G24" s="28" t="s">
        <v>70</v>
      </c>
      <c r="H24" s="28" t="s">
        <v>70</v>
      </c>
      <c r="I24" s="28"/>
      <c r="J24" s="28" t="s">
        <v>70</v>
      </c>
      <c r="K24" s="28" t="s">
        <v>70</v>
      </c>
      <c r="L24" s="28"/>
      <c r="M24" s="28"/>
      <c r="N24" s="28" t="s">
        <v>70</v>
      </c>
      <c r="O24" s="28"/>
      <c r="P24" s="28" t="s">
        <v>70</v>
      </c>
      <c r="Q24" s="28" t="s">
        <v>70</v>
      </c>
      <c r="R24" s="28"/>
      <c r="S24" s="28"/>
      <c r="T24" s="28" t="s">
        <v>70</v>
      </c>
      <c r="U24" s="29" t="s">
        <v>105</v>
      </c>
      <c r="V24" s="37"/>
      <c r="W24" s="37"/>
      <c r="X24" s="32"/>
      <c r="Y24" s="32"/>
      <c r="Z24" s="31"/>
      <c r="AA24" s="31"/>
      <c r="AB24" s="31"/>
      <c r="AC24" s="24"/>
      <c r="AD24" s="24"/>
      <c r="AE24" s="25"/>
      <c r="AF24" s="26"/>
      <c r="AG24" s="26"/>
      <c r="AH24" s="26"/>
      <c r="AI24" s="26"/>
      <c r="AJ24" s="26"/>
      <c r="AK24" s="26"/>
      <c r="AL24" s="25"/>
      <c r="AM24" s="27"/>
      <c r="AN24" s="27"/>
      <c r="AO24" s="27"/>
    </row>
    <row r="25" spans="1:41" ht="15.75" customHeight="1" x14ac:dyDescent="0.3">
      <c r="A25" s="36" t="s">
        <v>106</v>
      </c>
      <c r="B25" s="20" t="s">
        <v>70</v>
      </c>
      <c r="C25" s="28" t="s">
        <v>70</v>
      </c>
      <c r="D25" s="20" t="s">
        <v>70</v>
      </c>
      <c r="E25" s="20" t="s">
        <v>70</v>
      </c>
      <c r="F25" s="20" t="s">
        <v>70</v>
      </c>
      <c r="G25" s="20" t="s">
        <v>70</v>
      </c>
      <c r="H25" s="28" t="s">
        <v>70</v>
      </c>
      <c r="I25" s="20"/>
      <c r="J25" s="20" t="s">
        <v>70</v>
      </c>
      <c r="K25" s="20" t="s">
        <v>70</v>
      </c>
      <c r="L25" s="20"/>
      <c r="M25" s="20"/>
      <c r="N25" s="20" t="s">
        <v>70</v>
      </c>
      <c r="O25" s="20"/>
      <c r="P25" s="20" t="s">
        <v>70</v>
      </c>
      <c r="Q25" s="20" t="s">
        <v>70</v>
      </c>
      <c r="R25" s="20"/>
      <c r="S25" s="20"/>
      <c r="T25" s="20" t="s">
        <v>70</v>
      </c>
      <c r="U25" s="21" t="s">
        <v>105</v>
      </c>
      <c r="V25" s="37"/>
      <c r="W25" s="37"/>
      <c r="X25" s="32"/>
      <c r="Y25" s="32"/>
      <c r="Z25" s="31"/>
      <c r="AA25" s="31"/>
      <c r="AB25" s="31"/>
      <c r="AC25" s="24"/>
      <c r="AD25" s="24"/>
      <c r="AE25" s="25"/>
      <c r="AF25" s="26"/>
      <c r="AG25" s="26"/>
      <c r="AH25" s="26"/>
      <c r="AI25" s="26"/>
      <c r="AJ25" s="26"/>
      <c r="AK25" s="26"/>
      <c r="AL25" s="25"/>
      <c r="AM25" s="27"/>
      <c r="AN25" s="27"/>
      <c r="AO25" s="27"/>
    </row>
    <row r="26" spans="1:41" ht="15.75" customHeight="1" x14ac:dyDescent="0.3">
      <c r="A26" s="36" t="s">
        <v>107</v>
      </c>
      <c r="B26" s="20" t="s">
        <v>70</v>
      </c>
      <c r="C26" s="28" t="s">
        <v>70</v>
      </c>
      <c r="D26" s="20" t="s">
        <v>70</v>
      </c>
      <c r="E26" s="20" t="s">
        <v>70</v>
      </c>
      <c r="F26" s="20" t="s">
        <v>70</v>
      </c>
      <c r="G26" s="20" t="s">
        <v>70</v>
      </c>
      <c r="H26" s="28" t="s">
        <v>70</v>
      </c>
      <c r="I26" s="20"/>
      <c r="J26" s="20" t="s">
        <v>70</v>
      </c>
      <c r="K26" s="20" t="s">
        <v>70</v>
      </c>
      <c r="L26" s="20"/>
      <c r="M26" s="20"/>
      <c r="N26" s="20" t="s">
        <v>70</v>
      </c>
      <c r="O26" s="20"/>
      <c r="P26" s="20" t="s">
        <v>70</v>
      </c>
      <c r="Q26" s="20" t="s">
        <v>70</v>
      </c>
      <c r="R26" s="20"/>
      <c r="S26" s="20"/>
      <c r="T26" s="20" t="s">
        <v>70</v>
      </c>
      <c r="U26" s="21" t="s">
        <v>105</v>
      </c>
      <c r="V26" s="37"/>
      <c r="W26" s="37"/>
      <c r="X26" s="32"/>
      <c r="Y26" s="32"/>
      <c r="Z26" s="31"/>
      <c r="AA26" s="31"/>
      <c r="AB26" s="31"/>
      <c r="AC26" s="24"/>
      <c r="AD26" s="24"/>
      <c r="AE26" s="25"/>
      <c r="AF26" s="26"/>
      <c r="AG26" s="26"/>
      <c r="AH26" s="26"/>
      <c r="AI26" s="26"/>
      <c r="AJ26" s="26"/>
      <c r="AK26" s="26"/>
      <c r="AL26" s="25"/>
      <c r="AM26" s="27"/>
      <c r="AN26" s="27"/>
      <c r="AO26" s="27"/>
    </row>
    <row r="27" spans="1:41" ht="15.75" customHeight="1" x14ac:dyDescent="0.3">
      <c r="A27" s="36"/>
      <c r="B27" s="20"/>
      <c r="C27" s="20"/>
      <c r="D27" s="20"/>
      <c r="E27" s="20"/>
      <c r="F27" s="20"/>
      <c r="G27" s="20"/>
      <c r="H27" s="20"/>
      <c r="I27" s="20"/>
      <c r="J27" s="20"/>
      <c r="K27" s="20"/>
      <c r="L27" s="20"/>
      <c r="M27" s="20"/>
      <c r="N27" s="20"/>
      <c r="O27" s="20"/>
      <c r="P27" s="20"/>
      <c r="Q27" s="20"/>
      <c r="R27" s="20"/>
      <c r="S27" s="20"/>
      <c r="T27" s="20"/>
      <c r="U27" s="21"/>
      <c r="V27" s="22"/>
      <c r="W27" s="22"/>
      <c r="X27" s="22"/>
      <c r="Y27" s="22"/>
      <c r="Z27" s="22"/>
      <c r="AA27" s="22"/>
      <c r="AB27" s="22"/>
      <c r="AC27" s="22"/>
      <c r="AD27" s="22"/>
      <c r="AE27" s="22"/>
      <c r="AF27" s="22"/>
      <c r="AG27" s="22"/>
      <c r="AH27" s="22"/>
      <c r="AI27" s="22"/>
      <c r="AJ27" s="22"/>
      <c r="AK27" s="22"/>
      <c r="AL27" s="4"/>
      <c r="AM27" s="4"/>
      <c r="AN27" s="4"/>
      <c r="AO27" s="4"/>
    </row>
    <row r="28" spans="1:41" ht="15.75" customHeight="1" x14ac:dyDescent="0.3">
      <c r="A28" s="39" t="s">
        <v>109</v>
      </c>
      <c r="B28" s="34"/>
      <c r="C28" s="34"/>
      <c r="D28" s="34"/>
      <c r="E28" s="34"/>
      <c r="F28" s="34"/>
      <c r="G28" s="34"/>
      <c r="H28" s="34"/>
      <c r="I28" s="34"/>
      <c r="J28" s="34"/>
      <c r="K28" s="34"/>
      <c r="L28" s="34"/>
      <c r="M28" s="34"/>
      <c r="N28" s="34"/>
      <c r="O28" s="34"/>
      <c r="P28" s="34"/>
      <c r="Q28" s="34"/>
      <c r="R28" s="34"/>
      <c r="S28" s="34"/>
      <c r="T28" s="34"/>
      <c r="U28" s="35"/>
      <c r="V28" s="19"/>
      <c r="W28" s="19"/>
      <c r="X28" s="19"/>
      <c r="Y28" s="19"/>
      <c r="Z28" s="19"/>
      <c r="AA28" s="19"/>
      <c r="AB28" s="19"/>
      <c r="AC28" s="19"/>
      <c r="AD28" s="19"/>
      <c r="AE28" s="19"/>
      <c r="AF28" s="19"/>
      <c r="AG28" s="19"/>
      <c r="AH28" s="19"/>
      <c r="AI28" s="19"/>
      <c r="AJ28" s="19"/>
      <c r="AK28" s="19"/>
      <c r="AL28" s="19"/>
      <c r="AM28" s="19"/>
      <c r="AN28" s="19"/>
      <c r="AO28" s="19"/>
    </row>
    <row r="29" spans="1:41" ht="15.75" customHeight="1" x14ac:dyDescent="0.3">
      <c r="A29" s="36" t="s">
        <v>110</v>
      </c>
      <c r="B29" s="20" t="s">
        <v>70</v>
      </c>
      <c r="C29" s="28" t="s">
        <v>70</v>
      </c>
      <c r="D29" s="20"/>
      <c r="E29" s="20" t="s">
        <v>70</v>
      </c>
      <c r="F29" s="20" t="s">
        <v>70</v>
      </c>
      <c r="G29" s="20"/>
      <c r="H29" s="20" t="s">
        <v>70</v>
      </c>
      <c r="I29" s="20"/>
      <c r="J29" s="20" t="s">
        <v>70</v>
      </c>
      <c r="K29" s="28" t="s">
        <v>70</v>
      </c>
      <c r="L29" s="20" t="s">
        <v>70</v>
      </c>
      <c r="M29" s="20" t="s">
        <v>70</v>
      </c>
      <c r="N29" s="20" t="s">
        <v>70</v>
      </c>
      <c r="O29" s="20"/>
      <c r="P29" s="20"/>
      <c r="Q29" s="20"/>
      <c r="R29" s="20"/>
      <c r="S29" s="20"/>
      <c r="T29" s="28" t="s">
        <v>70</v>
      </c>
      <c r="U29" s="21" t="s">
        <v>75</v>
      </c>
      <c r="V29" s="22"/>
      <c r="W29" s="22"/>
      <c r="X29" s="22"/>
      <c r="Y29" s="22"/>
      <c r="Z29" s="31"/>
      <c r="AA29" s="31"/>
      <c r="AB29" s="24"/>
      <c r="AC29" s="25"/>
      <c r="AD29" s="24"/>
      <c r="AE29" s="24"/>
      <c r="AF29" s="24"/>
      <c r="AG29" s="25"/>
      <c r="AH29" s="209"/>
      <c r="AI29" s="209"/>
      <c r="AJ29" s="209"/>
      <c r="AK29" s="209"/>
      <c r="AL29" s="25"/>
      <c r="AM29" s="27"/>
      <c r="AN29" s="27"/>
      <c r="AO29" s="220"/>
    </row>
    <row r="30" spans="1:41" ht="15.75" customHeight="1" x14ac:dyDescent="0.3">
      <c r="A30" s="36" t="s">
        <v>111</v>
      </c>
      <c r="B30" s="20" t="s">
        <v>70</v>
      </c>
      <c r="C30" s="28" t="s">
        <v>70</v>
      </c>
      <c r="D30" s="20" t="s">
        <v>70</v>
      </c>
      <c r="E30" s="20" t="s">
        <v>70</v>
      </c>
      <c r="F30" s="20"/>
      <c r="G30" s="20" t="s">
        <v>70</v>
      </c>
      <c r="H30" s="20"/>
      <c r="I30" s="20"/>
      <c r="J30" s="20" t="s">
        <v>70</v>
      </c>
      <c r="K30" s="20" t="s">
        <v>70</v>
      </c>
      <c r="L30" s="20"/>
      <c r="M30" s="20"/>
      <c r="N30" s="20" t="s">
        <v>70</v>
      </c>
      <c r="O30" s="20"/>
      <c r="P30" s="20" t="s">
        <v>70</v>
      </c>
      <c r="Q30" s="20"/>
      <c r="R30" s="20"/>
      <c r="S30" s="20"/>
      <c r="T30" s="28" t="s">
        <v>70</v>
      </c>
      <c r="U30" s="21" t="s">
        <v>112</v>
      </c>
      <c r="V30" s="24"/>
      <c r="W30" s="24"/>
      <c r="X30" s="24"/>
      <c r="Y30" s="24"/>
      <c r="Z30" s="40"/>
      <c r="AA30" s="31"/>
      <c r="AB30" s="31"/>
      <c r="AC30" s="24"/>
      <c r="AD30" s="24"/>
      <c r="AE30" s="25"/>
      <c r="AF30" s="209"/>
      <c r="AG30" s="209"/>
      <c r="AH30" s="209"/>
      <c r="AI30" s="209"/>
      <c r="AJ30" s="209"/>
      <c r="AK30" s="209"/>
      <c r="AL30" s="25"/>
      <c r="AM30" s="27"/>
      <c r="AN30" s="27"/>
      <c r="AO30" s="220"/>
    </row>
    <row r="31" spans="1:41" ht="15.75" customHeight="1" x14ac:dyDescent="0.3">
      <c r="A31" s="38" t="s">
        <v>113</v>
      </c>
      <c r="B31" s="20" t="s">
        <v>70</v>
      </c>
      <c r="C31" s="28" t="s">
        <v>70</v>
      </c>
      <c r="D31" s="20" t="s">
        <v>70</v>
      </c>
      <c r="E31" s="20" t="s">
        <v>70</v>
      </c>
      <c r="F31" s="20"/>
      <c r="G31" s="20" t="s">
        <v>70</v>
      </c>
      <c r="H31" s="20"/>
      <c r="I31" s="20"/>
      <c r="J31" s="20" t="s">
        <v>70</v>
      </c>
      <c r="K31" s="20" t="s">
        <v>70</v>
      </c>
      <c r="L31" s="20"/>
      <c r="M31" s="20"/>
      <c r="N31" s="20" t="s">
        <v>70</v>
      </c>
      <c r="O31" s="20"/>
      <c r="P31" s="20" t="s">
        <v>70</v>
      </c>
      <c r="Q31" s="20"/>
      <c r="R31" s="20"/>
      <c r="S31" s="20"/>
      <c r="T31" s="28" t="s">
        <v>70</v>
      </c>
      <c r="U31" s="21" t="s">
        <v>112</v>
      </c>
      <c r="V31" s="24"/>
      <c r="W31" s="24"/>
      <c r="X31" s="24"/>
      <c r="Y31" s="24"/>
      <c r="Z31" s="40"/>
      <c r="AA31" s="31"/>
      <c r="AB31" s="31"/>
      <c r="AC31" s="24"/>
      <c r="AD31" s="24"/>
      <c r="AE31" s="25"/>
      <c r="AF31" s="209"/>
      <c r="AG31" s="209"/>
      <c r="AH31" s="209"/>
      <c r="AI31" s="209"/>
      <c r="AJ31" s="209"/>
      <c r="AK31" s="209"/>
      <c r="AL31" s="25"/>
      <c r="AM31" s="27"/>
      <c r="AN31" s="27"/>
      <c r="AO31" s="220"/>
    </row>
    <row r="32" spans="1:41" ht="15.75" customHeight="1" x14ac:dyDescent="0.3">
      <c r="A32" s="36" t="s">
        <v>114</v>
      </c>
      <c r="B32" s="28" t="s">
        <v>70</v>
      </c>
      <c r="C32" s="28" t="s">
        <v>70</v>
      </c>
      <c r="D32" s="28" t="s">
        <v>70</v>
      </c>
      <c r="E32" s="28" t="s">
        <v>70</v>
      </c>
      <c r="F32" s="28"/>
      <c r="G32" s="28" t="s">
        <v>70</v>
      </c>
      <c r="H32" s="28"/>
      <c r="I32" s="28"/>
      <c r="J32" s="28" t="s">
        <v>70</v>
      </c>
      <c r="K32" s="28" t="s">
        <v>70</v>
      </c>
      <c r="L32" s="28"/>
      <c r="M32" s="28"/>
      <c r="N32" s="28" t="s">
        <v>70</v>
      </c>
      <c r="O32" s="28"/>
      <c r="P32" s="28" t="s">
        <v>70</v>
      </c>
      <c r="Q32" s="28"/>
      <c r="R32" s="28"/>
      <c r="S32" s="28"/>
      <c r="T32" s="28" t="s">
        <v>70</v>
      </c>
      <c r="U32" s="29" t="s">
        <v>115</v>
      </c>
      <c r="V32" s="4"/>
      <c r="W32" s="4"/>
      <c r="X32" s="31"/>
      <c r="Y32" s="31"/>
      <c r="Z32" s="31"/>
      <c r="AA32" s="31"/>
      <c r="AB32" s="217"/>
      <c r="AC32" s="217"/>
      <c r="AD32" s="219"/>
      <c r="AE32" s="216"/>
      <c r="AF32" s="216"/>
      <c r="AG32" s="216"/>
      <c r="AH32" s="216"/>
      <c r="AI32" s="216"/>
      <c r="AJ32" s="216"/>
      <c r="AK32" s="209"/>
      <c r="AL32" s="204"/>
      <c r="AM32" s="210"/>
      <c r="AN32" s="210"/>
      <c r="AO32" s="220"/>
    </row>
    <row r="33" spans="1:41" ht="15.75" customHeight="1" x14ac:dyDescent="0.3">
      <c r="A33" s="36" t="s">
        <v>116</v>
      </c>
      <c r="B33" s="28" t="s">
        <v>70</v>
      </c>
      <c r="C33" s="28" t="s">
        <v>70</v>
      </c>
      <c r="D33" s="28"/>
      <c r="E33" s="28"/>
      <c r="F33" s="28" t="s">
        <v>70</v>
      </c>
      <c r="G33" s="28" t="s">
        <v>70</v>
      </c>
      <c r="H33" s="28" t="s">
        <v>70</v>
      </c>
      <c r="I33" s="28"/>
      <c r="J33" s="28" t="s">
        <v>70</v>
      </c>
      <c r="K33" s="28" t="s">
        <v>70</v>
      </c>
      <c r="L33" s="28" t="s">
        <v>70</v>
      </c>
      <c r="M33" s="28" t="s">
        <v>70</v>
      </c>
      <c r="N33" s="28" t="s">
        <v>70</v>
      </c>
      <c r="O33" s="28" t="s">
        <v>70</v>
      </c>
      <c r="P33" s="28" t="s">
        <v>70</v>
      </c>
      <c r="Q33" s="28" t="s">
        <v>70</v>
      </c>
      <c r="R33" s="28"/>
      <c r="S33" s="28"/>
      <c r="T33" s="28" t="s">
        <v>70</v>
      </c>
      <c r="U33" s="29" t="s">
        <v>117</v>
      </c>
      <c r="V33" s="31"/>
      <c r="W33" s="31"/>
      <c r="X33" s="31"/>
      <c r="Y33" s="31"/>
      <c r="Z33" s="31"/>
      <c r="AA33" s="31"/>
      <c r="AB33" s="24"/>
      <c r="AC33" s="209"/>
      <c r="AD33" s="209"/>
      <c r="AE33" s="204"/>
      <c r="AF33" s="209"/>
      <c r="AG33" s="209"/>
      <c r="AH33" s="209"/>
      <c r="AI33" s="25"/>
      <c r="AJ33" s="210"/>
      <c r="AK33" s="210"/>
      <c r="AL33" s="210"/>
      <c r="AM33" s="210"/>
      <c r="AN33" s="210"/>
      <c r="AO33" s="220"/>
    </row>
    <row r="34" spans="1:41" ht="15.75" customHeight="1" x14ac:dyDescent="0.3">
      <c r="A34" s="36"/>
      <c r="B34" s="28"/>
      <c r="C34" s="28"/>
      <c r="D34" s="28"/>
      <c r="E34" s="28"/>
      <c r="F34" s="28"/>
      <c r="G34" s="28"/>
      <c r="H34" s="28"/>
      <c r="I34" s="28"/>
      <c r="J34" s="28"/>
      <c r="K34" s="28"/>
      <c r="L34" s="28"/>
      <c r="M34" s="28"/>
      <c r="N34" s="28"/>
      <c r="O34" s="28"/>
      <c r="P34" s="28"/>
      <c r="Q34" s="28"/>
      <c r="R34" s="28"/>
      <c r="S34" s="28"/>
      <c r="T34" s="28"/>
      <c r="U34" s="29"/>
      <c r="V34" s="4"/>
      <c r="W34" s="4"/>
      <c r="X34" s="4"/>
      <c r="Y34" s="4"/>
      <c r="Z34" s="4"/>
      <c r="AA34" s="4"/>
      <c r="AB34" s="4"/>
      <c r="AC34" s="4"/>
      <c r="AD34" s="4"/>
      <c r="AE34" s="4"/>
      <c r="AF34" s="4"/>
      <c r="AG34" s="4"/>
      <c r="AH34" s="4"/>
      <c r="AI34" s="4"/>
      <c r="AJ34" s="4"/>
      <c r="AK34" s="4"/>
      <c r="AL34" s="4"/>
      <c r="AM34" s="4"/>
      <c r="AN34" s="4"/>
      <c r="AO34" s="4"/>
    </row>
    <row r="35" spans="1:41" ht="15.75" customHeight="1" x14ac:dyDescent="0.3">
      <c r="A35" s="39" t="s">
        <v>118</v>
      </c>
      <c r="B35" s="34"/>
      <c r="C35" s="34"/>
      <c r="D35" s="34"/>
      <c r="E35" s="34"/>
      <c r="F35" s="34"/>
      <c r="G35" s="34"/>
      <c r="H35" s="34"/>
      <c r="I35" s="34"/>
      <c r="J35" s="34"/>
      <c r="K35" s="34"/>
      <c r="L35" s="34"/>
      <c r="M35" s="34"/>
      <c r="N35" s="34"/>
      <c r="O35" s="34"/>
      <c r="P35" s="34"/>
      <c r="Q35" s="34"/>
      <c r="R35" s="34"/>
      <c r="S35" s="34"/>
      <c r="T35" s="34"/>
      <c r="U35" s="35"/>
      <c r="V35" s="19"/>
      <c r="W35" s="19"/>
      <c r="X35" s="19"/>
      <c r="Y35" s="19"/>
      <c r="Z35" s="19"/>
      <c r="AA35" s="19"/>
      <c r="AB35" s="19"/>
      <c r="AC35" s="19"/>
      <c r="AD35" s="19"/>
      <c r="AE35" s="19"/>
      <c r="AF35" s="19"/>
      <c r="AG35" s="19"/>
      <c r="AH35" s="19"/>
      <c r="AI35" s="19"/>
      <c r="AJ35" s="19"/>
      <c r="AK35" s="19"/>
      <c r="AL35" s="19"/>
      <c r="AM35" s="19"/>
      <c r="AN35" s="19"/>
      <c r="AO35" s="19"/>
    </row>
    <row r="36" spans="1:41" ht="15.75" customHeight="1" x14ac:dyDescent="0.3">
      <c r="A36" s="36" t="s">
        <v>119</v>
      </c>
      <c r="B36" s="20"/>
      <c r="C36" s="28" t="s">
        <v>70</v>
      </c>
      <c r="D36" s="20"/>
      <c r="E36" s="20"/>
      <c r="F36" s="20" t="s">
        <v>70</v>
      </c>
      <c r="G36" s="20"/>
      <c r="H36" s="20"/>
      <c r="I36" s="20"/>
      <c r="J36" s="20"/>
      <c r="K36" s="20"/>
      <c r="L36" s="20" t="s">
        <v>70</v>
      </c>
      <c r="M36" s="20"/>
      <c r="N36" s="20" t="s">
        <v>70</v>
      </c>
      <c r="O36" s="20"/>
      <c r="P36" s="20" t="s">
        <v>70</v>
      </c>
      <c r="Q36" s="20" t="s">
        <v>70</v>
      </c>
      <c r="R36" s="20"/>
      <c r="S36" s="20"/>
      <c r="T36" s="20" t="s">
        <v>70</v>
      </c>
      <c r="U36" s="21" t="s">
        <v>120</v>
      </c>
      <c r="V36" s="241" t="s">
        <v>121</v>
      </c>
      <c r="W36" s="239"/>
      <c r="X36" s="239"/>
      <c r="Y36" s="239"/>
      <c r="Z36" s="239"/>
      <c r="AA36" s="240"/>
      <c r="AB36" s="22"/>
      <c r="AC36" s="22"/>
      <c r="AD36" s="22"/>
      <c r="AE36" s="22"/>
      <c r="AF36" s="22"/>
      <c r="AG36" s="22"/>
      <c r="AH36" s="22"/>
      <c r="AI36" s="22"/>
      <c r="AJ36" s="22"/>
      <c r="AK36" s="22"/>
      <c r="AL36" s="4"/>
      <c r="AM36" s="4"/>
      <c r="AN36" s="4"/>
      <c r="AO36" s="4"/>
    </row>
    <row r="37" spans="1:41" ht="15.75" customHeight="1" x14ac:dyDescent="0.3">
      <c r="A37" s="36" t="s">
        <v>122</v>
      </c>
      <c r="B37" s="20" t="s">
        <v>70</v>
      </c>
      <c r="C37" s="28" t="s">
        <v>70</v>
      </c>
      <c r="D37" s="20"/>
      <c r="E37" s="20"/>
      <c r="F37" s="20" t="s">
        <v>70</v>
      </c>
      <c r="G37" s="20"/>
      <c r="H37" s="20"/>
      <c r="I37" s="20"/>
      <c r="J37" s="20"/>
      <c r="K37" s="20"/>
      <c r="L37" s="20" t="s">
        <v>70</v>
      </c>
      <c r="M37" s="20"/>
      <c r="N37" s="20" t="s">
        <v>70</v>
      </c>
      <c r="O37" s="20"/>
      <c r="P37" s="20" t="s">
        <v>70</v>
      </c>
      <c r="Q37" s="20" t="s">
        <v>70</v>
      </c>
      <c r="R37" s="20"/>
      <c r="S37" s="20"/>
      <c r="T37" s="20"/>
      <c r="U37" s="21" t="s">
        <v>93</v>
      </c>
      <c r="V37" s="22"/>
      <c r="W37" s="22"/>
      <c r="X37" s="22"/>
      <c r="Y37" s="22"/>
      <c r="Z37" s="22"/>
      <c r="AA37" s="22"/>
      <c r="AB37" s="22"/>
      <c r="AC37" s="22"/>
      <c r="AD37" s="22"/>
      <c r="AE37" s="22"/>
      <c r="AF37" s="31"/>
      <c r="AG37" s="31"/>
      <c r="AH37" s="217"/>
      <c r="AI37" s="217"/>
      <c r="AJ37" s="206"/>
      <c r="AK37" s="209"/>
      <c r="AL37" s="209"/>
      <c r="AM37" s="209"/>
      <c r="AN37" s="209"/>
      <c r="AO37" s="209"/>
    </row>
    <row r="38" spans="1:41" ht="15.75" customHeight="1" x14ac:dyDescent="0.3">
      <c r="A38" s="36" t="s">
        <v>123</v>
      </c>
      <c r="B38" s="20" t="s">
        <v>70</v>
      </c>
      <c r="C38" s="28" t="s">
        <v>70</v>
      </c>
      <c r="D38" s="20"/>
      <c r="E38" s="20"/>
      <c r="F38" s="20" t="s">
        <v>70</v>
      </c>
      <c r="G38" s="20"/>
      <c r="H38" s="20"/>
      <c r="I38" s="20"/>
      <c r="J38" s="20"/>
      <c r="K38" s="20"/>
      <c r="L38" s="20"/>
      <c r="M38" s="20"/>
      <c r="N38" s="20" t="s">
        <v>70</v>
      </c>
      <c r="O38" s="20"/>
      <c r="P38" s="20"/>
      <c r="Q38" s="20" t="s">
        <v>70</v>
      </c>
      <c r="R38" s="20"/>
      <c r="S38" s="20"/>
      <c r="T38" s="20"/>
      <c r="U38" s="21" t="s">
        <v>124</v>
      </c>
      <c r="V38" s="22"/>
      <c r="W38" s="22"/>
      <c r="X38" s="4"/>
      <c r="Y38" s="22"/>
      <c r="Z38" s="22"/>
      <c r="AA38" s="22"/>
      <c r="AB38" s="31"/>
      <c r="AC38" s="31"/>
      <c r="AD38" s="31"/>
      <c r="AE38" s="31"/>
      <c r="AF38" s="217"/>
      <c r="AG38" s="217"/>
      <c r="AH38" s="206"/>
      <c r="AI38" s="209"/>
      <c r="AJ38" s="209"/>
      <c r="AK38" s="209"/>
      <c r="AL38" s="25"/>
      <c r="AM38" s="218"/>
      <c r="AN38" s="218"/>
      <c r="AO38" s="218"/>
    </row>
    <row r="39" spans="1:41" ht="15.75" customHeight="1" x14ac:dyDescent="0.3">
      <c r="A39" s="36" t="s">
        <v>125</v>
      </c>
      <c r="B39" s="20" t="s">
        <v>70</v>
      </c>
      <c r="C39" s="28" t="s">
        <v>70</v>
      </c>
      <c r="D39" s="20"/>
      <c r="E39" s="20"/>
      <c r="F39" s="20"/>
      <c r="G39" s="20"/>
      <c r="H39" s="20" t="s">
        <v>70</v>
      </c>
      <c r="I39" s="20"/>
      <c r="J39" s="20"/>
      <c r="K39" s="20"/>
      <c r="L39" s="20"/>
      <c r="M39" s="20"/>
      <c r="N39" s="20" t="s">
        <v>70</v>
      </c>
      <c r="O39" s="20"/>
      <c r="P39" s="20"/>
      <c r="Q39" s="20" t="s">
        <v>70</v>
      </c>
      <c r="R39" s="20"/>
      <c r="S39" s="20"/>
      <c r="T39" s="20"/>
      <c r="U39" s="21" t="s">
        <v>93</v>
      </c>
      <c r="V39" s="22"/>
      <c r="W39" s="22"/>
      <c r="X39" s="22"/>
      <c r="Y39" s="22"/>
      <c r="Z39" s="22"/>
      <c r="AA39" s="22"/>
      <c r="AB39" s="22"/>
      <c r="AC39" s="22"/>
      <c r="AD39" s="22"/>
      <c r="AE39" s="22"/>
      <c r="AF39" s="22"/>
      <c r="AG39" s="22"/>
      <c r="AH39" s="208"/>
      <c r="AI39" s="208"/>
      <c r="AJ39" s="208"/>
      <c r="AK39" s="208"/>
      <c r="AL39" s="208"/>
      <c r="AM39" s="216"/>
      <c r="AN39" s="216"/>
      <c r="AO39" s="216"/>
    </row>
    <row r="40" spans="1:41" ht="15.75" customHeight="1" x14ac:dyDescent="0.3">
      <c r="A40" s="36"/>
      <c r="B40" s="28"/>
      <c r="C40" s="28"/>
      <c r="D40" s="28"/>
      <c r="E40" s="28"/>
      <c r="F40" s="28"/>
      <c r="G40" s="28"/>
      <c r="H40" s="28"/>
      <c r="I40" s="28"/>
      <c r="J40" s="28"/>
      <c r="K40" s="28"/>
      <c r="L40" s="28"/>
      <c r="M40" s="28"/>
      <c r="N40" s="28"/>
      <c r="O40" s="28"/>
      <c r="P40" s="28"/>
      <c r="Q40" s="28"/>
      <c r="R40" s="28"/>
      <c r="S40" s="28"/>
      <c r="T40" s="28"/>
      <c r="U40" s="29"/>
      <c r="V40" s="4"/>
      <c r="W40" s="4"/>
      <c r="X40" s="4"/>
      <c r="Y40" s="4"/>
      <c r="Z40" s="4"/>
      <c r="AA40" s="4"/>
      <c r="AB40" s="4"/>
      <c r="AC40" s="4"/>
      <c r="AD40" s="4"/>
      <c r="AE40" s="4"/>
      <c r="AF40" s="4"/>
      <c r="AG40" s="4"/>
      <c r="AH40" s="4"/>
      <c r="AI40" s="4"/>
      <c r="AJ40" s="4"/>
      <c r="AK40" s="4"/>
      <c r="AL40" s="4"/>
      <c r="AM40" s="4"/>
      <c r="AN40" s="4"/>
      <c r="AO40" s="4"/>
    </row>
    <row r="41" spans="1:41" ht="15.75" customHeight="1" x14ac:dyDescent="0.3">
      <c r="A41" s="39" t="s">
        <v>126</v>
      </c>
      <c r="B41" s="34"/>
      <c r="C41" s="34"/>
      <c r="D41" s="34"/>
      <c r="E41" s="34"/>
      <c r="F41" s="34"/>
      <c r="G41" s="34"/>
      <c r="H41" s="34"/>
      <c r="I41" s="34"/>
      <c r="J41" s="34"/>
      <c r="K41" s="34"/>
      <c r="L41" s="34"/>
      <c r="M41" s="34"/>
      <c r="N41" s="34"/>
      <c r="O41" s="34"/>
      <c r="P41" s="34"/>
      <c r="Q41" s="34"/>
      <c r="R41" s="34"/>
      <c r="S41" s="34"/>
      <c r="T41" s="34"/>
      <c r="U41" s="35"/>
      <c r="V41" s="19"/>
      <c r="W41" s="19"/>
      <c r="X41" s="19"/>
      <c r="Y41" s="19"/>
      <c r="Z41" s="19"/>
      <c r="AA41" s="19"/>
      <c r="AB41" s="19"/>
      <c r="AC41" s="19"/>
      <c r="AD41" s="19"/>
      <c r="AE41" s="19"/>
      <c r="AF41" s="19"/>
      <c r="AG41" s="41"/>
      <c r="AH41" s="19"/>
      <c r="AI41" s="19"/>
      <c r="AJ41" s="19"/>
      <c r="AK41" s="19"/>
      <c r="AL41" s="19"/>
      <c r="AM41" s="19"/>
      <c r="AN41" s="19"/>
      <c r="AO41" s="19"/>
    </row>
    <row r="42" spans="1:41" ht="15.75" customHeight="1" x14ac:dyDescent="0.3">
      <c r="A42" s="36" t="s">
        <v>127</v>
      </c>
      <c r="B42" s="28" t="s">
        <v>70</v>
      </c>
      <c r="C42" s="28"/>
      <c r="D42" s="28"/>
      <c r="E42" s="28"/>
      <c r="F42" s="28" t="s">
        <v>70</v>
      </c>
      <c r="G42" s="28"/>
      <c r="H42" s="28" t="s">
        <v>70</v>
      </c>
      <c r="I42" s="28"/>
      <c r="J42" s="28"/>
      <c r="K42" s="28"/>
      <c r="L42" s="28" t="s">
        <v>70</v>
      </c>
      <c r="M42" s="28"/>
      <c r="N42" s="28" t="s">
        <v>70</v>
      </c>
      <c r="O42" s="28"/>
      <c r="P42" s="28"/>
      <c r="Q42" s="28"/>
      <c r="R42" s="28"/>
      <c r="S42" s="28"/>
      <c r="T42" s="28"/>
      <c r="U42" s="29" t="s">
        <v>75</v>
      </c>
      <c r="V42" s="4"/>
      <c r="W42" s="4"/>
      <c r="X42" s="22"/>
      <c r="Y42" s="22"/>
      <c r="Z42" s="22"/>
      <c r="AA42" s="31"/>
      <c r="AB42" s="31"/>
      <c r="AC42" s="31"/>
      <c r="AD42" s="24"/>
      <c r="AE42" s="24"/>
      <c r="AF42" s="24"/>
      <c r="AG42" s="25"/>
      <c r="AH42" s="211"/>
      <c r="AI42" s="211"/>
      <c r="AJ42" s="211"/>
      <c r="AK42" s="211"/>
      <c r="AL42" s="211"/>
      <c r="AM42" s="211"/>
      <c r="AN42" s="211"/>
      <c r="AO42" s="222"/>
    </row>
    <row r="43" spans="1:41" ht="15.75" customHeight="1" x14ac:dyDescent="0.3">
      <c r="A43" s="36" t="s">
        <v>128</v>
      </c>
      <c r="B43" s="20" t="s">
        <v>70</v>
      </c>
      <c r="C43" s="20"/>
      <c r="D43" s="20"/>
      <c r="E43" s="20" t="s">
        <v>70</v>
      </c>
      <c r="F43" s="20" t="s">
        <v>70</v>
      </c>
      <c r="G43" s="20"/>
      <c r="H43" s="20" t="s">
        <v>70</v>
      </c>
      <c r="I43" s="20"/>
      <c r="J43" s="20" t="s">
        <v>70</v>
      </c>
      <c r="K43" s="20"/>
      <c r="L43" s="20" t="s">
        <v>70</v>
      </c>
      <c r="M43" s="20"/>
      <c r="N43" s="20" t="s">
        <v>70</v>
      </c>
      <c r="O43" s="20"/>
      <c r="P43" s="20"/>
      <c r="Q43" s="20"/>
      <c r="R43" s="20"/>
      <c r="S43" s="20"/>
      <c r="T43" s="20" t="s">
        <v>70</v>
      </c>
      <c r="U43" s="21" t="s">
        <v>75</v>
      </c>
      <c r="V43" s="4"/>
      <c r="W43" s="4"/>
      <c r="X43" s="22"/>
      <c r="Y43" s="22"/>
      <c r="Z43" s="22"/>
      <c r="AA43" s="31"/>
      <c r="AB43" s="31"/>
      <c r="AC43" s="31"/>
      <c r="AD43" s="24"/>
      <c r="AE43" s="24"/>
      <c r="AF43" s="24"/>
      <c r="AG43" s="25"/>
      <c r="AH43" s="205"/>
      <c r="AI43" s="205"/>
      <c r="AJ43" s="205"/>
      <c r="AK43" s="223"/>
      <c r="AL43" s="213"/>
      <c r="AM43" s="213"/>
      <c r="AN43" s="213"/>
      <c r="AO43" s="213"/>
    </row>
    <row r="44" spans="1:41" ht="15.75" customHeight="1" x14ac:dyDescent="0.3">
      <c r="A44" s="36" t="s">
        <v>129</v>
      </c>
      <c r="B44" s="20" t="s">
        <v>70</v>
      </c>
      <c r="C44" s="28" t="s">
        <v>70</v>
      </c>
      <c r="D44" s="20"/>
      <c r="E44" s="20"/>
      <c r="F44" s="20" t="s">
        <v>70</v>
      </c>
      <c r="G44" s="20"/>
      <c r="H44" s="20" t="s">
        <v>70</v>
      </c>
      <c r="I44" s="20"/>
      <c r="J44" s="20"/>
      <c r="K44" s="20"/>
      <c r="L44" s="20" t="s">
        <v>70</v>
      </c>
      <c r="M44" s="20" t="s">
        <v>70</v>
      </c>
      <c r="N44" s="20" t="s">
        <v>70</v>
      </c>
      <c r="O44" s="20"/>
      <c r="P44" s="20"/>
      <c r="Q44" s="20" t="s">
        <v>70</v>
      </c>
      <c r="R44" s="20"/>
      <c r="S44" s="20"/>
      <c r="T44" s="20" t="s">
        <v>70</v>
      </c>
      <c r="U44" s="21" t="s">
        <v>130</v>
      </c>
      <c r="V44" s="4"/>
      <c r="W44" s="4"/>
      <c r="X44" s="22"/>
      <c r="Y44" s="22"/>
      <c r="Z44" s="22"/>
      <c r="AA44" s="31"/>
      <c r="AB44" s="24"/>
      <c r="AC44" s="24"/>
      <c r="AD44" s="24"/>
      <c r="AE44" s="24"/>
      <c r="AF44" s="24"/>
      <c r="AG44" s="25"/>
      <c r="AH44" s="205"/>
      <c r="AI44" s="205"/>
      <c r="AJ44" s="205"/>
      <c r="AK44" s="205"/>
      <c r="AL44" s="211"/>
      <c r="AM44" s="222"/>
      <c r="AN44" s="211"/>
      <c r="AO44" s="211"/>
    </row>
    <row r="45" spans="1:41" ht="15.75" customHeight="1" x14ac:dyDescent="0.3">
      <c r="A45" s="36" t="s">
        <v>131</v>
      </c>
      <c r="B45" s="20" t="s">
        <v>70</v>
      </c>
      <c r="C45" s="28" t="s">
        <v>70</v>
      </c>
      <c r="D45" s="20" t="s">
        <v>70</v>
      </c>
      <c r="E45" s="20" t="s">
        <v>70</v>
      </c>
      <c r="F45" s="20" t="s">
        <v>70</v>
      </c>
      <c r="G45" s="20"/>
      <c r="H45" s="20" t="s">
        <v>70</v>
      </c>
      <c r="I45" s="20"/>
      <c r="J45" s="20"/>
      <c r="K45" s="20"/>
      <c r="L45" s="20" t="s">
        <v>70</v>
      </c>
      <c r="M45" s="20"/>
      <c r="N45" s="20" t="s">
        <v>70</v>
      </c>
      <c r="O45" s="20"/>
      <c r="P45" s="20"/>
      <c r="Q45" s="20" t="s">
        <v>70</v>
      </c>
      <c r="R45" s="20"/>
      <c r="S45" s="20"/>
      <c r="T45" s="20"/>
      <c r="U45" s="21" t="s">
        <v>75</v>
      </c>
      <c r="V45" s="4"/>
      <c r="W45" s="4"/>
      <c r="X45" s="22"/>
      <c r="Y45" s="22"/>
      <c r="Z45" s="22"/>
      <c r="AA45" s="31"/>
      <c r="AB45" s="24"/>
      <c r="AC45" s="24"/>
      <c r="AD45" s="24"/>
      <c r="AE45" s="24"/>
      <c r="AF45" s="24"/>
      <c r="AG45" s="25"/>
      <c r="AH45" s="205"/>
      <c r="AI45" s="205"/>
      <c r="AJ45" s="205"/>
      <c r="AK45" s="205"/>
      <c r="AL45" s="211"/>
      <c r="AM45" s="222"/>
      <c r="AN45" s="211"/>
      <c r="AO45" s="211"/>
    </row>
    <row r="46" spans="1:41" ht="15.75" customHeight="1" x14ac:dyDescent="0.3">
      <c r="A46" s="36"/>
      <c r="B46" s="20"/>
      <c r="C46" s="20"/>
      <c r="D46" s="20"/>
      <c r="E46" s="20"/>
      <c r="F46" s="20"/>
      <c r="G46" s="20"/>
      <c r="H46" s="20"/>
      <c r="I46" s="20"/>
      <c r="J46" s="20"/>
      <c r="K46" s="20"/>
      <c r="L46" s="20"/>
      <c r="M46" s="20"/>
      <c r="N46" s="20"/>
      <c r="O46" s="20"/>
      <c r="P46" s="20"/>
      <c r="Q46" s="20"/>
      <c r="R46" s="20"/>
      <c r="S46" s="20"/>
      <c r="T46" s="20"/>
      <c r="U46" s="21"/>
      <c r="V46" s="4"/>
      <c r="W46" s="4"/>
      <c r="X46" s="22"/>
      <c r="Y46" s="22"/>
      <c r="Z46" s="22"/>
      <c r="AA46" s="22"/>
      <c r="AB46" s="22"/>
      <c r="AC46" s="22"/>
      <c r="AD46" s="22"/>
      <c r="AE46" s="22"/>
      <c r="AF46" s="22"/>
      <c r="AG46" s="22"/>
      <c r="AH46" s="22"/>
      <c r="AI46" s="22"/>
      <c r="AJ46" s="22"/>
      <c r="AK46" s="22"/>
      <c r="AL46" s="4"/>
      <c r="AM46" s="4"/>
      <c r="AN46" s="4"/>
      <c r="AO46" s="4"/>
    </row>
    <row r="47" spans="1:41" ht="15.75" customHeight="1" x14ac:dyDescent="0.3">
      <c r="A47" s="39" t="s">
        <v>132</v>
      </c>
      <c r="B47" s="34"/>
      <c r="C47" s="34"/>
      <c r="D47" s="34"/>
      <c r="E47" s="34"/>
      <c r="F47" s="34"/>
      <c r="G47" s="34"/>
      <c r="H47" s="34"/>
      <c r="I47" s="34"/>
      <c r="J47" s="34"/>
      <c r="K47" s="34"/>
      <c r="L47" s="34"/>
      <c r="M47" s="34"/>
      <c r="N47" s="34"/>
      <c r="O47" s="34"/>
      <c r="P47" s="34"/>
      <c r="Q47" s="34"/>
      <c r="R47" s="34"/>
      <c r="S47" s="34"/>
      <c r="T47" s="34"/>
      <c r="U47" s="35"/>
      <c r="V47" s="19"/>
      <c r="W47" s="19"/>
      <c r="X47" s="19"/>
      <c r="Y47" s="19"/>
      <c r="Z47" s="19"/>
      <c r="AA47" s="19"/>
      <c r="AB47" s="19"/>
      <c r="AC47" s="19"/>
      <c r="AD47" s="19"/>
      <c r="AE47" s="19"/>
      <c r="AF47" s="19"/>
      <c r="AG47" s="19"/>
      <c r="AH47" s="19"/>
      <c r="AI47" s="19"/>
      <c r="AJ47" s="19"/>
      <c r="AK47" s="19"/>
      <c r="AL47" s="19"/>
      <c r="AM47" s="19"/>
      <c r="AN47" s="19"/>
      <c r="AO47" s="19"/>
    </row>
    <row r="48" spans="1:41" ht="15.75" customHeight="1" x14ac:dyDescent="0.3">
      <c r="A48" s="36" t="s">
        <v>133</v>
      </c>
      <c r="B48" s="20" t="s">
        <v>70</v>
      </c>
      <c r="C48" s="28" t="s">
        <v>70</v>
      </c>
      <c r="D48" s="20"/>
      <c r="E48" s="20"/>
      <c r="F48" s="20" t="s">
        <v>70</v>
      </c>
      <c r="G48" s="20"/>
      <c r="H48" s="20" t="s">
        <v>70</v>
      </c>
      <c r="I48" s="20"/>
      <c r="J48" s="20"/>
      <c r="K48" s="20"/>
      <c r="L48" s="20" t="s">
        <v>70</v>
      </c>
      <c r="M48" s="20" t="s">
        <v>70</v>
      </c>
      <c r="N48" s="20" t="s">
        <v>70</v>
      </c>
      <c r="O48" s="20"/>
      <c r="P48" s="20"/>
      <c r="Q48" s="20" t="s">
        <v>70</v>
      </c>
      <c r="R48" s="20"/>
      <c r="S48" s="20"/>
      <c r="T48" s="20"/>
      <c r="U48" s="29" t="s">
        <v>134</v>
      </c>
      <c r="V48" s="22"/>
      <c r="W48" s="22"/>
      <c r="X48" s="26"/>
      <c r="Y48" s="26"/>
      <c r="Z48" s="26"/>
      <c r="AA48" s="26"/>
      <c r="AB48" s="26"/>
      <c r="AC48" s="26"/>
      <c r="AD48" s="26"/>
      <c r="AE48" s="26"/>
      <c r="AF48" s="26"/>
      <c r="AG48" s="26"/>
      <c r="AH48" s="26"/>
      <c r="AI48" s="26"/>
      <c r="AJ48" s="26"/>
      <c r="AK48" s="26"/>
      <c r="AL48" s="25"/>
      <c r="AM48" s="27"/>
      <c r="AN48" s="27"/>
      <c r="AO48" s="27"/>
    </row>
    <row r="49" spans="1:41" ht="15.75" customHeight="1" x14ac:dyDescent="0.3">
      <c r="A49" s="36" t="s">
        <v>135</v>
      </c>
      <c r="B49" s="20" t="s">
        <v>70</v>
      </c>
      <c r="C49" s="20" t="s">
        <v>70</v>
      </c>
      <c r="D49" s="20"/>
      <c r="E49" s="20"/>
      <c r="F49" s="20"/>
      <c r="G49" s="20"/>
      <c r="H49" s="20" t="s">
        <v>70</v>
      </c>
      <c r="I49" s="20"/>
      <c r="J49" s="20"/>
      <c r="K49" s="20"/>
      <c r="L49" s="20"/>
      <c r="M49" s="20" t="s">
        <v>70</v>
      </c>
      <c r="N49" s="20" t="s">
        <v>70</v>
      </c>
      <c r="O49" s="20"/>
      <c r="P49" s="20" t="s">
        <v>70</v>
      </c>
      <c r="Q49" s="20" t="s">
        <v>70</v>
      </c>
      <c r="R49" s="20"/>
      <c r="S49" s="20"/>
      <c r="T49" s="20"/>
      <c r="U49" s="21" t="s">
        <v>136</v>
      </c>
      <c r="V49" s="22"/>
      <c r="W49" s="22"/>
      <c r="X49" s="22"/>
      <c r="Y49" s="22"/>
      <c r="Z49" s="31"/>
      <c r="AA49" s="31"/>
      <c r="AB49" s="31"/>
      <c r="AC49" s="31"/>
      <c r="AD49" s="238"/>
      <c r="AE49" s="239"/>
      <c r="AF49" s="240"/>
      <c r="AG49" s="215"/>
      <c r="AH49" s="205"/>
      <c r="AI49" s="205"/>
      <c r="AJ49" s="205"/>
      <c r="AK49" s="205"/>
      <c r="AL49" s="222"/>
      <c r="AM49" s="213"/>
      <c r="AN49" s="213"/>
      <c r="AO49" s="213"/>
    </row>
    <row r="50" spans="1:41" ht="15.75" customHeight="1" x14ac:dyDescent="0.3">
      <c r="A50" s="36"/>
      <c r="B50" s="20"/>
      <c r="C50" s="20"/>
      <c r="D50" s="20"/>
      <c r="E50" s="20"/>
      <c r="F50" s="20"/>
      <c r="G50" s="20"/>
      <c r="H50" s="20"/>
      <c r="I50" s="20"/>
      <c r="J50" s="20"/>
      <c r="K50" s="20"/>
      <c r="L50" s="20"/>
      <c r="M50" s="20"/>
      <c r="N50" s="20"/>
      <c r="O50" s="20"/>
      <c r="P50" s="20"/>
      <c r="Q50" s="20"/>
      <c r="R50" s="20"/>
      <c r="S50" s="20"/>
      <c r="T50" s="20"/>
      <c r="U50" s="21"/>
      <c r="V50" s="22"/>
      <c r="W50" s="22"/>
      <c r="X50" s="22"/>
      <c r="Y50" s="22"/>
      <c r="Z50" s="22"/>
      <c r="AA50" s="22"/>
      <c r="AB50" s="22"/>
      <c r="AC50" s="22"/>
      <c r="AD50" s="22"/>
      <c r="AE50" s="22"/>
      <c r="AF50" s="22"/>
      <c r="AG50" s="22"/>
      <c r="AH50" s="22"/>
      <c r="AI50" s="22"/>
      <c r="AJ50" s="22"/>
      <c r="AK50" s="22"/>
      <c r="AL50" s="4"/>
      <c r="AM50" s="4"/>
      <c r="AN50" s="4"/>
      <c r="AO50" s="4"/>
    </row>
    <row r="51" spans="1:41" ht="15.75" customHeight="1" x14ac:dyDescent="0.3">
      <c r="A51" s="42" t="s">
        <v>137</v>
      </c>
      <c r="B51" s="34"/>
      <c r="C51" s="34"/>
      <c r="D51" s="34"/>
      <c r="E51" s="34"/>
      <c r="F51" s="34"/>
      <c r="G51" s="34"/>
      <c r="H51" s="34"/>
      <c r="I51" s="34"/>
      <c r="J51" s="34"/>
      <c r="K51" s="34"/>
      <c r="L51" s="34"/>
      <c r="M51" s="34"/>
      <c r="N51" s="34"/>
      <c r="O51" s="34"/>
      <c r="P51" s="34"/>
      <c r="Q51" s="34"/>
      <c r="R51" s="34"/>
      <c r="S51" s="34"/>
      <c r="T51" s="34"/>
      <c r="U51" s="35"/>
      <c r="V51" s="19"/>
      <c r="W51" s="19"/>
      <c r="X51" s="19"/>
      <c r="Y51" s="19"/>
      <c r="Z51" s="19"/>
      <c r="AA51" s="19"/>
      <c r="AB51" s="19"/>
      <c r="AC51" s="19"/>
      <c r="AD51" s="19"/>
      <c r="AE51" s="19"/>
      <c r="AF51" s="19"/>
      <c r="AG51" s="19"/>
      <c r="AH51" s="19"/>
      <c r="AI51" s="19"/>
      <c r="AJ51" s="19"/>
      <c r="AK51" s="19"/>
      <c r="AL51" s="19"/>
      <c r="AM51" s="19"/>
      <c r="AN51" s="19"/>
      <c r="AO51" s="19"/>
    </row>
    <row r="52" spans="1:41" ht="15.75" customHeight="1" x14ac:dyDescent="0.3">
      <c r="A52" s="15" t="s">
        <v>138</v>
      </c>
      <c r="B52" s="20"/>
      <c r="C52" s="28" t="s">
        <v>70</v>
      </c>
      <c r="D52" s="28" t="s">
        <v>70</v>
      </c>
      <c r="E52" s="28" t="s">
        <v>70</v>
      </c>
      <c r="F52" s="20" t="s">
        <v>70</v>
      </c>
      <c r="G52" s="20"/>
      <c r="H52" s="20"/>
      <c r="I52" s="20"/>
      <c r="J52" s="20"/>
      <c r="K52" s="20"/>
      <c r="L52" s="20"/>
      <c r="M52" s="20"/>
      <c r="N52" s="20" t="s">
        <v>70</v>
      </c>
      <c r="O52" s="20" t="s">
        <v>70</v>
      </c>
      <c r="P52" s="20"/>
      <c r="Q52" s="20" t="s">
        <v>70</v>
      </c>
      <c r="R52" s="20" t="s">
        <v>70</v>
      </c>
      <c r="S52" s="20"/>
      <c r="T52" s="20" t="s">
        <v>70</v>
      </c>
      <c r="U52" s="21" t="s">
        <v>139</v>
      </c>
      <c r="V52" s="31"/>
      <c r="W52" s="31"/>
      <c r="X52" s="31"/>
      <c r="Y52" s="24"/>
      <c r="Z52" s="24"/>
      <c r="AA52" s="24"/>
      <c r="AB52" s="24"/>
      <c r="AC52" s="31"/>
      <c r="AD52" s="26"/>
      <c r="AE52" s="26"/>
      <c r="AF52" s="26"/>
      <c r="AG52" s="26"/>
      <c r="AH52" s="26"/>
      <c r="AI52" s="26"/>
      <c r="AJ52" s="25"/>
      <c r="AK52" s="27"/>
      <c r="AL52" s="27"/>
      <c r="AM52" s="27"/>
      <c r="AN52" s="27"/>
      <c r="AO52" s="27"/>
    </row>
    <row r="53" spans="1:41" ht="15.75" customHeight="1" x14ac:dyDescent="0.3">
      <c r="A53" s="15" t="s">
        <v>140</v>
      </c>
      <c r="B53" s="20"/>
      <c r="C53" s="28" t="s">
        <v>70</v>
      </c>
      <c r="D53" s="20"/>
      <c r="E53" s="28" t="s">
        <v>70</v>
      </c>
      <c r="F53" s="20" t="s">
        <v>70</v>
      </c>
      <c r="G53" s="20"/>
      <c r="H53" s="20"/>
      <c r="I53" s="20"/>
      <c r="J53" s="20"/>
      <c r="K53" s="20"/>
      <c r="L53" s="20"/>
      <c r="M53" s="20"/>
      <c r="N53" s="20" t="s">
        <v>70</v>
      </c>
      <c r="O53" s="20"/>
      <c r="P53" s="20"/>
      <c r="Q53" s="20" t="s">
        <v>70</v>
      </c>
      <c r="R53" s="20"/>
      <c r="S53" s="20"/>
      <c r="T53" s="20" t="s">
        <v>70</v>
      </c>
      <c r="U53" s="21" t="s">
        <v>139</v>
      </c>
      <c r="V53" s="22" t="s">
        <v>121</v>
      </c>
      <c r="W53" s="22"/>
      <c r="X53" s="22"/>
      <c r="Y53" s="22"/>
      <c r="Z53" s="22"/>
      <c r="AA53" s="22"/>
      <c r="AB53" s="22"/>
      <c r="AC53" s="22"/>
      <c r="AD53" s="22"/>
      <c r="AE53" s="22"/>
      <c r="AF53" s="22"/>
      <c r="AG53" s="22"/>
      <c r="AH53" s="22"/>
      <c r="AI53" s="22"/>
      <c r="AJ53" s="22"/>
      <c r="AK53" s="22"/>
      <c r="AL53" s="4"/>
      <c r="AM53" s="4"/>
      <c r="AN53" s="4"/>
      <c r="AO53" s="4"/>
    </row>
    <row r="54" spans="1:41" ht="15.75" customHeight="1" x14ac:dyDescent="0.3">
      <c r="A54" s="15" t="s">
        <v>141</v>
      </c>
      <c r="B54" s="20"/>
      <c r="C54" s="28" t="s">
        <v>70</v>
      </c>
      <c r="D54" s="20"/>
      <c r="E54" s="20" t="s">
        <v>70</v>
      </c>
      <c r="F54" s="20" t="s">
        <v>70</v>
      </c>
      <c r="G54" s="20"/>
      <c r="H54" s="20"/>
      <c r="I54" s="20"/>
      <c r="J54" s="20"/>
      <c r="K54" s="20"/>
      <c r="L54" s="20"/>
      <c r="M54" s="20"/>
      <c r="N54" s="20" t="s">
        <v>70</v>
      </c>
      <c r="O54" s="20"/>
      <c r="P54" s="20"/>
      <c r="Q54" s="20" t="s">
        <v>70</v>
      </c>
      <c r="R54" s="20" t="s">
        <v>70</v>
      </c>
      <c r="S54" s="20"/>
      <c r="T54" s="20" t="s">
        <v>70</v>
      </c>
      <c r="U54" s="21" t="s">
        <v>139</v>
      </c>
      <c r="V54" s="31"/>
      <c r="W54" s="31"/>
      <c r="X54" s="31"/>
      <c r="Y54" s="31"/>
      <c r="Z54" s="31"/>
      <c r="AA54" s="31"/>
      <c r="AB54" s="31"/>
      <c r="AC54" s="31"/>
      <c r="AD54" s="206"/>
      <c r="AE54" s="206"/>
      <c r="AF54" s="207"/>
      <c r="AG54" s="207"/>
      <c r="AH54" s="207"/>
      <c r="AI54" s="207"/>
      <c r="AJ54" s="207"/>
      <c r="AK54" s="207"/>
      <c r="AL54" s="214"/>
      <c r="AM54" s="214"/>
      <c r="AN54" s="214"/>
      <c r="AO54" s="214"/>
    </row>
    <row r="55" spans="1:41" ht="15.75" customHeight="1" x14ac:dyDescent="0.3">
      <c r="A55" s="15"/>
      <c r="B55" s="28"/>
      <c r="C55" s="28"/>
      <c r="D55" s="28"/>
      <c r="E55" s="28"/>
      <c r="F55" s="28"/>
      <c r="G55" s="28"/>
      <c r="H55" s="28"/>
      <c r="I55" s="28"/>
      <c r="J55" s="28"/>
      <c r="K55" s="28"/>
      <c r="L55" s="28"/>
      <c r="M55" s="28"/>
      <c r="N55" s="28"/>
      <c r="O55" s="28"/>
      <c r="P55" s="28"/>
      <c r="Q55" s="28"/>
      <c r="R55" s="28"/>
      <c r="S55" s="28"/>
      <c r="T55" s="28"/>
      <c r="U55" s="29"/>
      <c r="V55" s="4"/>
      <c r="W55" s="4"/>
      <c r="X55" s="4"/>
      <c r="Y55" s="4"/>
      <c r="Z55" s="4"/>
      <c r="AA55" s="4"/>
      <c r="AB55" s="4"/>
      <c r="AC55" s="4"/>
      <c r="AD55" s="4"/>
      <c r="AE55" s="4"/>
      <c r="AF55" s="4"/>
      <c r="AG55" s="4"/>
      <c r="AH55" s="4"/>
      <c r="AI55" s="4"/>
      <c r="AJ55" s="4"/>
      <c r="AK55" s="4"/>
      <c r="AL55" s="4"/>
      <c r="AM55" s="4"/>
      <c r="AN55" s="4"/>
      <c r="AO55" s="4"/>
    </row>
    <row r="56" spans="1:41" ht="15.75" customHeight="1" x14ac:dyDescent="0.3">
      <c r="A56" s="42" t="s">
        <v>142</v>
      </c>
      <c r="B56" s="34"/>
      <c r="C56" s="34"/>
      <c r="D56" s="34"/>
      <c r="E56" s="34"/>
      <c r="F56" s="34"/>
      <c r="G56" s="34"/>
      <c r="H56" s="34"/>
      <c r="I56" s="34"/>
      <c r="J56" s="34"/>
      <c r="K56" s="34"/>
      <c r="L56" s="34"/>
      <c r="M56" s="34"/>
      <c r="N56" s="34"/>
      <c r="O56" s="34"/>
      <c r="P56" s="34"/>
      <c r="Q56" s="34"/>
      <c r="R56" s="34"/>
      <c r="S56" s="34"/>
      <c r="T56" s="34"/>
      <c r="U56" s="35"/>
      <c r="V56" s="19"/>
      <c r="W56" s="19"/>
      <c r="X56" s="19"/>
      <c r="Y56" s="19"/>
      <c r="Z56" s="19"/>
      <c r="AA56" s="19"/>
      <c r="AB56" s="19"/>
      <c r="AC56" s="19"/>
      <c r="AD56" s="19"/>
      <c r="AE56" s="19"/>
      <c r="AF56" s="19"/>
      <c r="AG56" s="19"/>
      <c r="AH56" s="19"/>
      <c r="AI56" s="19"/>
      <c r="AJ56" s="19"/>
      <c r="AK56" s="19"/>
      <c r="AL56" s="19"/>
      <c r="AM56" s="19"/>
      <c r="AN56" s="19"/>
      <c r="AO56" s="19"/>
    </row>
    <row r="57" spans="1:41" ht="15.75" customHeight="1" x14ac:dyDescent="0.3">
      <c r="A57" s="15" t="s">
        <v>143</v>
      </c>
      <c r="B57" s="20"/>
      <c r="C57" s="28" t="s">
        <v>70</v>
      </c>
      <c r="D57" s="20"/>
      <c r="E57" s="20" t="s">
        <v>70</v>
      </c>
      <c r="F57" s="20" t="s">
        <v>70</v>
      </c>
      <c r="G57" s="20"/>
      <c r="H57" s="20"/>
      <c r="I57" s="20"/>
      <c r="J57" s="20"/>
      <c r="K57" s="20"/>
      <c r="L57" s="20"/>
      <c r="M57" s="20"/>
      <c r="N57" s="20" t="s">
        <v>70</v>
      </c>
      <c r="O57" s="20"/>
      <c r="P57" s="20"/>
      <c r="Q57" s="20" t="s">
        <v>70</v>
      </c>
      <c r="R57" s="20" t="s">
        <v>70</v>
      </c>
      <c r="S57" s="20"/>
      <c r="T57" s="20" t="s">
        <v>70</v>
      </c>
      <c r="U57" s="21" t="s">
        <v>120</v>
      </c>
      <c r="V57" s="22" t="s">
        <v>121</v>
      </c>
      <c r="W57" s="22"/>
      <c r="X57" s="22"/>
      <c r="Y57" s="22"/>
      <c r="Z57" s="22"/>
      <c r="AA57" s="22"/>
      <c r="AB57" s="22"/>
      <c r="AC57" s="22"/>
      <c r="AD57" s="22"/>
      <c r="AE57" s="22"/>
      <c r="AF57" s="22"/>
      <c r="AG57" s="22"/>
      <c r="AH57" s="22"/>
      <c r="AI57" s="22"/>
      <c r="AJ57" s="22"/>
      <c r="AK57" s="22"/>
      <c r="AL57" s="4"/>
      <c r="AM57" s="4"/>
      <c r="AN57" s="4"/>
      <c r="AO57" s="4"/>
    </row>
    <row r="58" spans="1:41" ht="15.75" customHeight="1" x14ac:dyDescent="0.3">
      <c r="A58" s="15" t="s">
        <v>144</v>
      </c>
      <c r="B58" s="20"/>
      <c r="C58" s="28" t="s">
        <v>70</v>
      </c>
      <c r="D58" s="20"/>
      <c r="E58" s="20"/>
      <c r="F58" s="20"/>
      <c r="G58" s="20"/>
      <c r="H58" s="20"/>
      <c r="I58" s="20"/>
      <c r="J58" s="20"/>
      <c r="K58" s="20"/>
      <c r="L58" s="20"/>
      <c r="M58" s="20"/>
      <c r="N58" s="20" t="s">
        <v>70</v>
      </c>
      <c r="O58" s="20"/>
      <c r="P58" s="20"/>
      <c r="Q58" s="20" t="s">
        <v>70</v>
      </c>
      <c r="R58" s="20" t="s">
        <v>70</v>
      </c>
      <c r="S58" s="20"/>
      <c r="T58" s="20" t="s">
        <v>70</v>
      </c>
      <c r="U58" s="21" t="s">
        <v>120</v>
      </c>
      <c r="V58" s="31"/>
      <c r="W58" s="31"/>
      <c r="X58" s="31"/>
      <c r="Y58" s="31"/>
      <c r="Z58" s="31"/>
      <c r="AA58" s="31"/>
      <c r="AB58" s="31"/>
      <c r="AC58" s="31"/>
      <c r="AD58" s="24"/>
      <c r="AE58" s="24"/>
      <c r="AF58" s="24"/>
      <c r="AG58" s="204"/>
      <c r="AH58" s="209"/>
      <c r="AI58" s="209"/>
      <c r="AJ58" s="204"/>
      <c r="AK58" s="210"/>
      <c r="AL58" s="220"/>
      <c r="AM58" s="27"/>
      <c r="AN58" s="27"/>
      <c r="AO58" s="27"/>
    </row>
    <row r="59" spans="1:41" ht="15.75" customHeight="1" x14ac:dyDescent="0.3">
      <c r="A59" s="15"/>
      <c r="B59" s="28"/>
      <c r="C59" s="28"/>
      <c r="D59" s="28"/>
      <c r="E59" s="28"/>
      <c r="F59" s="28"/>
      <c r="G59" s="28"/>
      <c r="H59" s="28"/>
      <c r="I59" s="28"/>
      <c r="J59" s="28"/>
      <c r="K59" s="28"/>
      <c r="L59" s="28"/>
      <c r="M59" s="28"/>
      <c r="N59" s="28"/>
      <c r="O59" s="28"/>
      <c r="P59" s="28"/>
      <c r="Q59" s="28"/>
      <c r="R59" s="28"/>
      <c r="S59" s="28"/>
      <c r="T59" s="28"/>
      <c r="U59" s="29"/>
      <c r="V59" s="4"/>
      <c r="W59" s="4"/>
      <c r="X59" s="4"/>
      <c r="Y59" s="4"/>
      <c r="Z59" s="4"/>
      <c r="AA59" s="4"/>
      <c r="AB59" s="4"/>
      <c r="AC59" s="4"/>
      <c r="AD59" s="4"/>
      <c r="AE59" s="4"/>
      <c r="AF59" s="4"/>
      <c r="AG59" s="4"/>
      <c r="AH59" s="4"/>
      <c r="AI59" s="4"/>
      <c r="AJ59" s="4"/>
      <c r="AK59" s="4"/>
      <c r="AL59" s="4"/>
      <c r="AM59" s="4"/>
      <c r="AN59" s="4"/>
      <c r="AO59" s="4"/>
    </row>
    <row r="60" spans="1:41" ht="15.75" customHeight="1" x14ac:dyDescent="0.3">
      <c r="A60" s="42" t="s">
        <v>145</v>
      </c>
      <c r="B60" s="34"/>
      <c r="C60" s="34"/>
      <c r="D60" s="34"/>
      <c r="E60" s="34"/>
      <c r="F60" s="34"/>
      <c r="G60" s="34"/>
      <c r="H60" s="34"/>
      <c r="I60" s="34"/>
      <c r="J60" s="34"/>
      <c r="K60" s="34"/>
      <c r="L60" s="34"/>
      <c r="M60" s="34"/>
      <c r="N60" s="34"/>
      <c r="O60" s="34"/>
      <c r="P60" s="34"/>
      <c r="Q60" s="34"/>
      <c r="R60" s="34"/>
      <c r="S60" s="34"/>
      <c r="T60" s="34"/>
      <c r="U60" s="35"/>
      <c r="V60" s="19"/>
      <c r="W60" s="19"/>
      <c r="X60" s="19"/>
      <c r="Y60" s="19"/>
      <c r="Z60" s="19"/>
      <c r="AA60" s="19"/>
      <c r="AB60" s="19"/>
      <c r="AC60" s="19"/>
      <c r="AD60" s="19"/>
      <c r="AE60" s="19"/>
      <c r="AF60" s="19"/>
      <c r="AG60" s="19"/>
      <c r="AH60" s="19"/>
      <c r="AI60" s="19"/>
      <c r="AJ60" s="19"/>
      <c r="AK60" s="19"/>
      <c r="AL60" s="19"/>
      <c r="AM60" s="19"/>
      <c r="AN60" s="19"/>
      <c r="AO60" s="19"/>
    </row>
    <row r="61" spans="1:41" ht="15.75" customHeight="1" x14ac:dyDescent="0.3">
      <c r="A61" s="15" t="s">
        <v>146</v>
      </c>
      <c r="B61" s="20" t="s">
        <v>70</v>
      </c>
      <c r="C61" s="20"/>
      <c r="D61" s="20" t="s">
        <v>70</v>
      </c>
      <c r="E61" s="20"/>
      <c r="F61" s="20"/>
      <c r="G61" s="20" t="s">
        <v>70</v>
      </c>
      <c r="H61" s="20"/>
      <c r="I61" s="20"/>
      <c r="J61" s="20"/>
      <c r="K61" s="20"/>
      <c r="L61" s="20"/>
      <c r="M61" s="20"/>
      <c r="N61" s="20" t="s">
        <v>70</v>
      </c>
      <c r="O61" s="20"/>
      <c r="P61" s="20"/>
      <c r="Q61" s="20" t="s">
        <v>70</v>
      </c>
      <c r="R61" s="20"/>
      <c r="S61" s="20"/>
      <c r="T61" s="20" t="s">
        <v>70</v>
      </c>
      <c r="U61" s="21" t="s">
        <v>147</v>
      </c>
      <c r="V61" s="22"/>
      <c r="W61" s="22"/>
      <c r="X61" s="31"/>
      <c r="Y61" s="31"/>
      <c r="Z61" s="26"/>
      <c r="AA61" s="26"/>
      <c r="AB61" s="26"/>
      <c r="AC61" s="26"/>
      <c r="AD61" s="204"/>
      <c r="AE61" s="210"/>
      <c r="AF61" s="210"/>
      <c r="AG61" s="210"/>
      <c r="AH61" s="210"/>
      <c r="AI61" s="210"/>
      <c r="AJ61" s="210"/>
      <c r="AK61" s="27"/>
      <c r="AL61" s="27"/>
      <c r="AM61" s="27"/>
      <c r="AN61" s="27"/>
      <c r="AO61" s="27"/>
    </row>
    <row r="62" spans="1:41" ht="15.75" customHeight="1" x14ac:dyDescent="0.3">
      <c r="A62" s="15" t="s">
        <v>148</v>
      </c>
      <c r="B62" s="20" t="s">
        <v>70</v>
      </c>
      <c r="C62" s="28" t="s">
        <v>70</v>
      </c>
      <c r="D62" s="20" t="s">
        <v>70</v>
      </c>
      <c r="E62" s="20"/>
      <c r="F62" s="20" t="s">
        <v>70</v>
      </c>
      <c r="G62" s="20" t="s">
        <v>70</v>
      </c>
      <c r="H62" s="20" t="s">
        <v>70</v>
      </c>
      <c r="I62" s="20"/>
      <c r="J62" s="20"/>
      <c r="K62" s="20"/>
      <c r="L62" s="20" t="s">
        <v>70</v>
      </c>
      <c r="M62" s="20" t="s">
        <v>70</v>
      </c>
      <c r="N62" s="20" t="s">
        <v>70</v>
      </c>
      <c r="O62" s="20" t="s">
        <v>70</v>
      </c>
      <c r="P62" s="20"/>
      <c r="Q62" s="20" t="s">
        <v>70</v>
      </c>
      <c r="R62" s="20"/>
      <c r="S62" s="20"/>
      <c r="T62" s="20" t="s">
        <v>70</v>
      </c>
      <c r="U62" s="21" t="s">
        <v>147</v>
      </c>
      <c r="V62" s="22" t="s">
        <v>149</v>
      </c>
      <c r="W62" s="22"/>
      <c r="X62" s="22"/>
      <c r="Y62" s="22"/>
      <c r="Z62" s="22"/>
      <c r="AA62" s="22"/>
      <c r="AB62" s="22"/>
      <c r="AC62" s="22"/>
      <c r="AD62" s="205"/>
      <c r="AE62" s="205"/>
      <c r="AF62" s="205"/>
      <c r="AG62" s="205"/>
      <c r="AH62" s="205"/>
      <c r="AI62" s="205"/>
      <c r="AJ62" s="205"/>
      <c r="AK62" s="205"/>
      <c r="AL62" s="211"/>
      <c r="AM62" s="222"/>
      <c r="AN62" s="213"/>
      <c r="AO62" s="213"/>
    </row>
    <row r="63" spans="1:41" ht="15.75" customHeight="1" x14ac:dyDescent="0.3">
      <c r="A63" s="15"/>
      <c r="B63" s="43"/>
      <c r="C63" s="43"/>
      <c r="D63" s="43"/>
      <c r="E63" s="43"/>
      <c r="F63" s="43"/>
      <c r="G63" s="43"/>
      <c r="H63" s="43"/>
      <c r="I63" s="43"/>
      <c r="J63" s="43"/>
      <c r="K63" s="43"/>
      <c r="L63" s="43"/>
      <c r="M63" s="43"/>
      <c r="N63" s="43"/>
      <c r="O63" s="43"/>
      <c r="P63" s="43"/>
      <c r="Q63" s="43"/>
      <c r="R63" s="43"/>
      <c r="S63" s="43"/>
      <c r="T63" s="43"/>
      <c r="U63" s="44"/>
      <c r="V63" s="1"/>
      <c r="W63" s="1"/>
      <c r="X63" s="1"/>
      <c r="Y63" s="1"/>
      <c r="Z63" s="1"/>
      <c r="AA63" s="1"/>
      <c r="AB63" s="1"/>
      <c r="AC63" s="1"/>
      <c r="AD63" s="1"/>
      <c r="AE63" s="1"/>
      <c r="AF63" s="1"/>
      <c r="AG63" s="1"/>
      <c r="AH63" s="1"/>
      <c r="AI63" s="1"/>
      <c r="AJ63" s="1"/>
      <c r="AK63" s="1"/>
      <c r="AL63" s="4"/>
      <c r="AM63" s="4"/>
      <c r="AN63" s="4"/>
      <c r="AO63" s="4"/>
    </row>
    <row r="64" spans="1:41" ht="15.75" customHeight="1" x14ac:dyDescent="0.3">
      <c r="A64" s="42" t="s">
        <v>150</v>
      </c>
      <c r="B64" s="34"/>
      <c r="C64" s="34"/>
      <c r="D64" s="34"/>
      <c r="E64" s="34"/>
      <c r="F64" s="34"/>
      <c r="G64" s="34"/>
      <c r="H64" s="34"/>
      <c r="I64" s="34"/>
      <c r="J64" s="34"/>
      <c r="K64" s="34"/>
      <c r="L64" s="34"/>
      <c r="M64" s="34"/>
      <c r="N64" s="34"/>
      <c r="O64" s="34"/>
      <c r="P64" s="34"/>
      <c r="Q64" s="34"/>
      <c r="R64" s="34"/>
      <c r="S64" s="34"/>
      <c r="T64" s="34"/>
      <c r="U64" s="35"/>
      <c r="V64" s="19"/>
      <c r="W64" s="19"/>
      <c r="X64" s="19"/>
      <c r="Y64" s="19"/>
      <c r="Z64" s="19"/>
      <c r="AA64" s="19"/>
      <c r="AB64" s="19"/>
      <c r="AC64" s="19"/>
      <c r="AD64" s="19"/>
      <c r="AE64" s="19"/>
      <c r="AF64" s="19"/>
      <c r="AG64" s="19"/>
      <c r="AH64" s="19"/>
      <c r="AI64" s="19"/>
      <c r="AJ64" s="19"/>
      <c r="AK64" s="19"/>
      <c r="AL64" s="19"/>
      <c r="AM64" s="19"/>
      <c r="AN64" s="19"/>
      <c r="AO64" s="19"/>
    </row>
    <row r="65" spans="1:41" ht="15.75" customHeight="1" x14ac:dyDescent="0.3">
      <c r="A65" s="15" t="s">
        <v>151</v>
      </c>
      <c r="B65" s="20"/>
      <c r="C65" s="20"/>
      <c r="D65" s="20"/>
      <c r="E65" s="20"/>
      <c r="F65" s="20"/>
      <c r="G65" s="20"/>
      <c r="H65" s="20"/>
      <c r="I65" s="20"/>
      <c r="J65" s="20"/>
      <c r="K65" s="20"/>
      <c r="L65" s="20"/>
      <c r="M65" s="20"/>
      <c r="N65" s="20"/>
      <c r="O65" s="20"/>
      <c r="P65" s="20"/>
      <c r="Q65" s="20"/>
      <c r="R65" s="20" t="s">
        <v>70</v>
      </c>
      <c r="S65" s="20"/>
      <c r="T65" s="20" t="s">
        <v>70</v>
      </c>
      <c r="U65" s="21" t="s">
        <v>120</v>
      </c>
      <c r="V65" s="22" t="s">
        <v>121</v>
      </c>
      <c r="W65" s="22"/>
      <c r="X65" s="22"/>
      <c r="Y65" s="22"/>
      <c r="Z65" s="22"/>
      <c r="AA65" s="22"/>
      <c r="AB65" s="22"/>
      <c r="AC65" s="22"/>
      <c r="AD65" s="22"/>
      <c r="AE65" s="22"/>
      <c r="AF65" s="22"/>
      <c r="AG65" s="22"/>
      <c r="AH65" s="22"/>
      <c r="AI65" s="22"/>
      <c r="AJ65" s="22"/>
      <c r="AK65" s="22"/>
      <c r="AL65" s="4"/>
      <c r="AM65" s="4"/>
      <c r="AN65" s="4"/>
      <c r="AO65" s="4"/>
    </row>
    <row r="66" spans="1:41" ht="15.75" customHeight="1" x14ac:dyDescent="0.3">
      <c r="A66" s="15" t="s">
        <v>152</v>
      </c>
      <c r="B66" s="20"/>
      <c r="C66" s="20"/>
      <c r="D66" s="20"/>
      <c r="E66" s="20"/>
      <c r="F66" s="20" t="s">
        <v>70</v>
      </c>
      <c r="G66" s="20"/>
      <c r="H66" s="20"/>
      <c r="I66" s="20"/>
      <c r="J66" s="20"/>
      <c r="K66" s="20"/>
      <c r="L66" s="20"/>
      <c r="M66" s="20"/>
      <c r="N66" s="20"/>
      <c r="O66" s="20"/>
      <c r="P66" s="20"/>
      <c r="Q66" s="20"/>
      <c r="R66" s="20" t="s">
        <v>70</v>
      </c>
      <c r="S66" s="20"/>
      <c r="T66" s="20" t="s">
        <v>70</v>
      </c>
      <c r="U66" s="29" t="s">
        <v>69</v>
      </c>
      <c r="V66" s="22"/>
      <c r="W66" s="22"/>
      <c r="X66" s="22"/>
      <c r="Y66" s="22"/>
      <c r="Z66" s="22"/>
      <c r="AA66" s="22"/>
      <c r="AB66" s="22"/>
      <c r="AC66" s="31"/>
      <c r="AD66" s="31"/>
      <c r="AE66" s="31"/>
      <c r="AF66" s="31"/>
      <c r="AG66" s="31"/>
      <c r="AH66" s="24"/>
      <c r="AI66" s="24"/>
      <c r="AJ66" s="204"/>
      <c r="AK66" s="209"/>
      <c r="AL66" s="209"/>
      <c r="AM66" s="209"/>
      <c r="AN66" s="209"/>
      <c r="AO66" s="212"/>
    </row>
    <row r="67" spans="1:41" ht="15.75" customHeight="1" x14ac:dyDescent="0.3">
      <c r="A67" s="15" t="s">
        <v>153</v>
      </c>
      <c r="B67" s="20"/>
      <c r="C67" s="20"/>
      <c r="D67" s="20"/>
      <c r="E67" s="20"/>
      <c r="F67" s="20"/>
      <c r="G67" s="20"/>
      <c r="H67" s="20"/>
      <c r="I67" s="20"/>
      <c r="J67" s="20"/>
      <c r="K67" s="20"/>
      <c r="L67" s="20"/>
      <c r="M67" s="20"/>
      <c r="N67" s="20"/>
      <c r="O67" s="20" t="s">
        <v>70</v>
      </c>
      <c r="P67" s="20"/>
      <c r="Q67" s="20" t="s">
        <v>70</v>
      </c>
      <c r="R67" s="20"/>
      <c r="S67" s="20"/>
      <c r="T67" s="20" t="s">
        <v>70</v>
      </c>
      <c r="U67" s="21" t="s">
        <v>69</v>
      </c>
      <c r="V67" s="22" t="s">
        <v>121</v>
      </c>
      <c r="W67" s="22"/>
      <c r="X67" s="22"/>
      <c r="Y67" s="22"/>
      <c r="Z67" s="22"/>
      <c r="AA67" s="22"/>
      <c r="AB67" s="22"/>
      <c r="AC67" s="22"/>
      <c r="AD67" s="22"/>
      <c r="AE67" s="22"/>
      <c r="AF67" s="22"/>
      <c r="AG67" s="22"/>
      <c r="AH67" s="22"/>
      <c r="AI67" s="22"/>
      <c r="AJ67" s="22"/>
      <c r="AK67" s="22"/>
      <c r="AL67" s="4"/>
      <c r="AM67" s="4"/>
      <c r="AN67" s="4"/>
      <c r="AO67" s="4"/>
    </row>
    <row r="68" spans="1:41" ht="15.75" customHeight="1" x14ac:dyDescent="0.3">
      <c r="A68" s="45"/>
      <c r="B68" s="28"/>
      <c r="C68" s="28"/>
      <c r="D68" s="28"/>
      <c r="E68" s="28"/>
      <c r="F68" s="28"/>
      <c r="G68" s="28"/>
      <c r="H68" s="28"/>
      <c r="I68" s="28"/>
      <c r="J68" s="28"/>
      <c r="K68" s="28"/>
      <c r="L68" s="28"/>
      <c r="M68" s="28"/>
      <c r="N68" s="28"/>
      <c r="O68" s="28"/>
      <c r="P68" s="28"/>
      <c r="Q68" s="28"/>
      <c r="R68" s="28"/>
      <c r="S68" s="28"/>
      <c r="T68" s="28"/>
      <c r="U68" s="29"/>
      <c r="V68" s="4"/>
      <c r="W68" s="4"/>
      <c r="X68" s="4"/>
      <c r="Y68" s="4"/>
      <c r="Z68" s="4"/>
      <c r="AA68" s="4"/>
      <c r="AB68" s="4"/>
      <c r="AC68" s="4"/>
      <c r="AD68" s="4"/>
      <c r="AE68" s="4"/>
      <c r="AF68" s="4"/>
      <c r="AG68" s="4"/>
      <c r="AH68" s="4"/>
      <c r="AI68" s="4"/>
      <c r="AJ68" s="4"/>
      <c r="AK68" s="4"/>
      <c r="AL68" s="4"/>
      <c r="AM68" s="4"/>
      <c r="AN68" s="4"/>
      <c r="AO68" s="4"/>
    </row>
    <row r="69" spans="1:41"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75" customHeight="1" x14ac:dyDescent="0.3"/>
    <row r="74" spans="1:41" ht="15.75" customHeight="1" x14ac:dyDescent="0.3"/>
    <row r="75" spans="1:41" ht="15.75" customHeight="1" x14ac:dyDescent="0.3"/>
    <row r="76" spans="1:41" ht="15.75" customHeight="1" x14ac:dyDescent="0.3"/>
    <row r="77" spans="1:41" ht="15.75" customHeight="1" x14ac:dyDescent="0.3"/>
    <row r="78" spans="1:41" ht="15.75" customHeight="1" x14ac:dyDescent="0.3"/>
    <row r="79" spans="1:41" ht="15.75" customHeight="1" x14ac:dyDescent="0.3"/>
    <row r="80" spans="1:41"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7">
    <mergeCell ref="A7:U7"/>
    <mergeCell ref="A6:U6"/>
    <mergeCell ref="B8:F8"/>
    <mergeCell ref="B10:U11"/>
    <mergeCell ref="AD9:AG9"/>
    <mergeCell ref="AL10:AO10"/>
    <mergeCell ref="AL12:AO12"/>
    <mergeCell ref="AD49:AF49"/>
    <mergeCell ref="V36:AA36"/>
    <mergeCell ref="G8:U8"/>
    <mergeCell ref="AH9:AK9"/>
    <mergeCell ref="Z10:AC10"/>
    <mergeCell ref="V9:Y9"/>
    <mergeCell ref="V10:Y10"/>
    <mergeCell ref="Z9:AC9"/>
    <mergeCell ref="AD10:AG10"/>
    <mergeCell ref="AH10:AK10"/>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ummaryBelow="0" summaryRight="0"/>
    <pageSetUpPr fitToPage="1"/>
  </sheetPr>
  <dimension ref="A1:Z999"/>
  <sheetViews>
    <sheetView showGridLines="0" topLeftCell="A21" zoomScale="70" zoomScaleNormal="70" workbookViewId="0">
      <selection activeCell="D36" sqref="D36"/>
    </sheetView>
  </sheetViews>
  <sheetFormatPr defaultColWidth="14.44140625" defaultRowHeight="15" customHeight="1" x14ac:dyDescent="0.3"/>
  <cols>
    <col min="1" max="1" width="12.44140625" style="141" customWidth="1"/>
    <col min="2" max="2" width="84.88671875" style="141" customWidth="1"/>
    <col min="3" max="3" width="22.44140625" style="141" customWidth="1"/>
    <col min="4" max="4" width="176.21875" style="141" customWidth="1"/>
    <col min="5" max="5" width="32.44140625" style="141" customWidth="1"/>
    <col min="6" max="6" width="31.6640625" style="141" customWidth="1"/>
    <col min="7" max="7" width="23.44140625" style="141" customWidth="1"/>
    <col min="8" max="8" width="21" style="141" customWidth="1"/>
    <col min="9" max="21" width="8.6640625" style="141" customWidth="1"/>
    <col min="22" max="16384" width="14.44140625" style="141"/>
  </cols>
  <sheetData>
    <row r="1" spans="1:26" ht="36.75" customHeight="1" x14ac:dyDescent="0.3">
      <c r="A1" s="138"/>
      <c r="B1" s="139" t="s">
        <v>174</v>
      </c>
      <c r="C1" s="140"/>
      <c r="D1" s="140"/>
      <c r="E1" s="138"/>
      <c r="F1" s="138"/>
      <c r="G1" s="138"/>
      <c r="H1" s="138"/>
      <c r="I1" s="138"/>
      <c r="J1" s="138"/>
      <c r="K1" s="138"/>
      <c r="L1" s="138"/>
      <c r="M1" s="138"/>
      <c r="N1" s="138"/>
      <c r="O1" s="138"/>
      <c r="P1" s="138"/>
      <c r="Q1" s="138"/>
      <c r="R1" s="138"/>
      <c r="S1" s="138"/>
      <c r="T1" s="138"/>
      <c r="U1" s="138"/>
    </row>
    <row r="2" spans="1:26" ht="24" customHeight="1" x14ac:dyDescent="0.3">
      <c r="A2" s="138"/>
      <c r="B2" s="142"/>
      <c r="C2" s="140"/>
      <c r="D2" s="140"/>
      <c r="E2" s="138"/>
      <c r="F2" s="138"/>
      <c r="G2" s="138"/>
      <c r="H2" s="138"/>
      <c r="I2" s="138"/>
      <c r="J2" s="138"/>
      <c r="K2" s="138"/>
      <c r="L2" s="138"/>
      <c r="M2" s="138"/>
      <c r="N2" s="138"/>
      <c r="O2" s="138"/>
      <c r="P2" s="138"/>
      <c r="Q2" s="138"/>
      <c r="R2" s="138"/>
      <c r="S2" s="138"/>
      <c r="T2" s="138"/>
      <c r="U2" s="138"/>
    </row>
    <row r="3" spans="1:26" ht="39" customHeight="1" x14ac:dyDescent="0.3">
      <c r="A3" s="138"/>
      <c r="B3" s="260" t="s">
        <v>0</v>
      </c>
      <c r="C3" s="258"/>
      <c r="D3" s="258"/>
      <c r="E3" s="258"/>
      <c r="F3" s="138"/>
      <c r="G3" s="138"/>
      <c r="H3" s="138"/>
      <c r="I3" s="138"/>
      <c r="J3" s="138"/>
      <c r="K3" s="138"/>
      <c r="L3" s="138"/>
      <c r="M3" s="138"/>
      <c r="N3" s="138"/>
      <c r="O3" s="138"/>
      <c r="P3" s="138"/>
      <c r="Q3" s="138"/>
      <c r="R3" s="138"/>
      <c r="S3" s="138"/>
      <c r="T3" s="138"/>
      <c r="U3" s="138"/>
      <c r="V3" s="138"/>
      <c r="W3" s="138"/>
      <c r="X3" s="138"/>
      <c r="Y3" s="138"/>
      <c r="Z3" s="138"/>
    </row>
    <row r="4" spans="1:26" ht="22.5" customHeight="1" x14ac:dyDescent="0.3">
      <c r="A4" s="138"/>
      <c r="B4" s="261" t="s">
        <v>170</v>
      </c>
      <c r="C4" s="262"/>
      <c r="D4" s="262"/>
      <c r="E4" s="262"/>
      <c r="F4" s="138"/>
      <c r="G4" s="138"/>
      <c r="H4" s="138"/>
      <c r="I4" s="138"/>
      <c r="J4" s="138"/>
      <c r="K4" s="138"/>
      <c r="L4" s="138"/>
      <c r="M4" s="138"/>
      <c r="N4" s="138"/>
      <c r="O4" s="138"/>
      <c r="P4" s="138"/>
      <c r="Q4" s="138"/>
      <c r="R4" s="138"/>
      <c r="S4" s="138"/>
      <c r="T4" s="138"/>
      <c r="U4" s="138"/>
    </row>
    <row r="5" spans="1:26" ht="27" customHeight="1" x14ac:dyDescent="0.5">
      <c r="A5" s="143"/>
      <c r="B5" s="144"/>
      <c r="C5" s="145" t="s">
        <v>154</v>
      </c>
      <c r="D5" s="146" t="s">
        <v>362</v>
      </c>
      <c r="E5" s="147" t="s">
        <v>178</v>
      </c>
      <c r="F5" s="147" t="s">
        <v>179</v>
      </c>
      <c r="G5" s="147" t="s">
        <v>180</v>
      </c>
      <c r="H5" s="148"/>
      <c r="I5" s="148"/>
      <c r="J5" s="148"/>
      <c r="K5" s="148"/>
      <c r="L5" s="149"/>
      <c r="M5" s="149"/>
      <c r="N5" s="149"/>
      <c r="O5" s="149"/>
      <c r="P5" s="149"/>
      <c r="Q5" s="149"/>
      <c r="R5" s="149"/>
      <c r="S5" s="149"/>
      <c r="T5" s="149"/>
      <c r="U5" s="149"/>
    </row>
    <row r="6" spans="1:26" ht="14.25" customHeight="1" x14ac:dyDescent="0.3">
      <c r="A6" s="150"/>
      <c r="B6" s="151" t="s">
        <v>6</v>
      </c>
      <c r="C6" s="151"/>
      <c r="D6" s="151"/>
      <c r="E6" s="152"/>
      <c r="F6" s="152"/>
      <c r="G6" s="152"/>
      <c r="H6" s="152"/>
      <c r="I6" s="152"/>
      <c r="J6" s="152"/>
      <c r="K6" s="152"/>
      <c r="L6" s="152"/>
      <c r="M6" s="152"/>
      <c r="N6" s="152"/>
      <c r="O6" s="152"/>
      <c r="P6" s="152"/>
      <c r="Q6" s="152"/>
      <c r="R6" s="152"/>
      <c r="S6" s="152"/>
      <c r="T6" s="153"/>
      <c r="U6" s="153"/>
    </row>
    <row r="7" spans="1:26" ht="14.25" customHeight="1" x14ac:dyDescent="0.3">
      <c r="A7" s="143"/>
      <c r="B7" s="148" t="s">
        <v>7</v>
      </c>
      <c r="C7" s="119" t="s">
        <v>155</v>
      </c>
      <c r="D7" s="154" t="s">
        <v>337</v>
      </c>
      <c r="E7" s="155"/>
      <c r="F7" s="156"/>
      <c r="G7" s="156"/>
      <c r="H7" s="156"/>
      <c r="I7" s="156"/>
      <c r="J7" s="156"/>
      <c r="K7" s="156"/>
      <c r="L7" s="156"/>
      <c r="M7" s="156"/>
      <c r="N7" s="156"/>
      <c r="O7" s="156"/>
      <c r="P7" s="156"/>
      <c r="Q7" s="156"/>
      <c r="R7" s="156"/>
      <c r="S7" s="156"/>
      <c r="T7" s="157"/>
      <c r="U7" s="149"/>
    </row>
    <row r="8" spans="1:26" ht="14.25" customHeight="1" x14ac:dyDescent="0.3">
      <c r="A8" s="143"/>
      <c r="B8" s="148" t="s">
        <v>12</v>
      </c>
      <c r="C8" s="119" t="s">
        <v>155</v>
      </c>
      <c r="D8" s="158" t="s">
        <v>353</v>
      </c>
      <c r="E8" s="155"/>
      <c r="F8" s="156"/>
      <c r="G8" s="156"/>
      <c r="H8" s="156"/>
      <c r="I8" s="156"/>
      <c r="J8" s="156"/>
      <c r="K8" s="156"/>
      <c r="L8" s="156"/>
      <c r="M8" s="156"/>
      <c r="N8" s="156"/>
      <c r="O8" s="156"/>
      <c r="P8" s="156"/>
      <c r="Q8" s="156"/>
      <c r="R8" s="156"/>
      <c r="S8" s="156"/>
      <c r="T8" s="157"/>
      <c r="U8" s="149"/>
    </row>
    <row r="9" spans="1:26" ht="14.25" customHeight="1" x14ac:dyDescent="0.3">
      <c r="A9" s="143"/>
      <c r="B9" s="148" t="s">
        <v>14</v>
      </c>
      <c r="C9" s="119" t="s">
        <v>157</v>
      </c>
      <c r="D9" s="154" t="s">
        <v>183</v>
      </c>
      <c r="E9" s="155"/>
      <c r="F9" s="155"/>
      <c r="G9" s="156"/>
      <c r="H9" s="156"/>
      <c r="I9" s="156"/>
      <c r="J9" s="156"/>
      <c r="K9" s="156"/>
      <c r="L9" s="156"/>
      <c r="M9" s="156"/>
      <c r="N9" s="156"/>
      <c r="O9" s="156"/>
      <c r="P9" s="156"/>
      <c r="Q9" s="156"/>
      <c r="R9" s="156"/>
      <c r="S9" s="156"/>
      <c r="T9" s="157"/>
      <c r="U9" s="149"/>
    </row>
    <row r="10" spans="1:26" ht="14.25" customHeight="1" x14ac:dyDescent="0.3">
      <c r="A10" s="143"/>
      <c r="B10" s="148" t="s">
        <v>15</v>
      </c>
      <c r="C10" s="159" t="s">
        <v>158</v>
      </c>
      <c r="D10" s="158" t="s">
        <v>297</v>
      </c>
      <c r="E10" s="156"/>
      <c r="F10" s="156"/>
      <c r="G10" s="156"/>
      <c r="H10" s="156"/>
      <c r="I10" s="156"/>
      <c r="J10" s="156"/>
      <c r="K10" s="156"/>
      <c r="L10" s="156"/>
      <c r="M10" s="156"/>
      <c r="N10" s="156"/>
      <c r="O10" s="156"/>
      <c r="P10" s="156"/>
      <c r="Q10" s="156"/>
      <c r="R10" s="156"/>
      <c r="S10" s="156"/>
      <c r="T10" s="157"/>
      <c r="U10" s="149"/>
    </row>
    <row r="11" spans="1:26" ht="14.25" customHeight="1" x14ac:dyDescent="0.3">
      <c r="A11" s="143"/>
      <c r="B11" s="148" t="s">
        <v>17</v>
      </c>
      <c r="C11" s="119" t="s">
        <v>159</v>
      </c>
      <c r="D11" s="158" t="s">
        <v>354</v>
      </c>
      <c r="E11" s="155"/>
      <c r="F11" s="155"/>
      <c r="G11" s="156"/>
      <c r="H11" s="156"/>
      <c r="I11" s="156"/>
      <c r="J11" s="156"/>
      <c r="K11" s="156"/>
      <c r="L11" s="156"/>
      <c r="M11" s="156"/>
      <c r="N11" s="156"/>
      <c r="O11" s="156"/>
      <c r="P11" s="156"/>
      <c r="Q11" s="156"/>
      <c r="R11" s="156"/>
      <c r="S11" s="156"/>
      <c r="T11" s="157"/>
      <c r="U11" s="149"/>
    </row>
    <row r="12" spans="1:26" ht="14.25" customHeight="1" x14ac:dyDescent="0.3">
      <c r="A12" s="143"/>
      <c r="B12" s="148" t="s">
        <v>25</v>
      </c>
      <c r="C12" s="119" t="s">
        <v>163</v>
      </c>
      <c r="D12" s="158" t="s">
        <v>355</v>
      </c>
      <c r="E12" s="155"/>
      <c r="F12" s="155"/>
      <c r="G12" s="155"/>
      <c r="H12" s="155"/>
      <c r="I12" s="156"/>
      <c r="J12" s="156"/>
      <c r="K12" s="156"/>
      <c r="L12" s="156"/>
      <c r="M12" s="156"/>
      <c r="N12" s="156"/>
      <c r="O12" s="156"/>
      <c r="P12" s="156"/>
      <c r="Q12" s="156"/>
      <c r="R12" s="156"/>
      <c r="S12" s="156"/>
      <c r="T12" s="157"/>
      <c r="U12" s="149"/>
    </row>
    <row r="13" spans="1:26" ht="14.25" customHeight="1" x14ac:dyDescent="0.3">
      <c r="A13" s="143"/>
      <c r="B13" s="148" t="s">
        <v>33</v>
      </c>
      <c r="C13" s="119" t="s">
        <v>34</v>
      </c>
      <c r="D13" s="154" t="s">
        <v>183</v>
      </c>
      <c r="E13" s="156"/>
      <c r="F13" s="155"/>
      <c r="G13" s="156"/>
      <c r="H13" s="156"/>
      <c r="I13" s="156"/>
      <c r="J13" s="156"/>
      <c r="K13" s="156"/>
      <c r="L13" s="156"/>
      <c r="M13" s="156"/>
      <c r="N13" s="156"/>
      <c r="O13" s="156"/>
      <c r="P13" s="156"/>
      <c r="Q13" s="156"/>
      <c r="R13" s="156"/>
      <c r="S13" s="156"/>
      <c r="T13" s="157"/>
      <c r="U13" s="149"/>
    </row>
    <row r="14" spans="1:26" ht="14.25" customHeight="1" x14ac:dyDescent="0.3">
      <c r="A14" s="143"/>
      <c r="B14" s="148" t="s">
        <v>35</v>
      </c>
      <c r="C14" s="160" t="s">
        <v>160</v>
      </c>
      <c r="D14" s="161" t="s">
        <v>356</v>
      </c>
      <c r="E14" s="162"/>
      <c r="F14" s="155"/>
      <c r="G14" s="156"/>
      <c r="H14" s="156"/>
      <c r="I14" s="156"/>
      <c r="J14" s="156"/>
      <c r="K14" s="156"/>
      <c r="L14" s="156"/>
      <c r="M14" s="156"/>
      <c r="N14" s="156"/>
      <c r="O14" s="156"/>
      <c r="P14" s="156"/>
      <c r="Q14" s="156"/>
      <c r="R14" s="156"/>
      <c r="S14" s="156"/>
      <c r="T14" s="157"/>
      <c r="U14" s="149"/>
    </row>
    <row r="15" spans="1:26" ht="14.25" customHeight="1" x14ac:dyDescent="0.3">
      <c r="A15" s="150"/>
      <c r="B15" s="151" t="s">
        <v>36</v>
      </c>
      <c r="C15" s="151"/>
      <c r="D15" s="163"/>
      <c r="E15" s="164"/>
      <c r="F15" s="164"/>
      <c r="G15" s="164"/>
      <c r="H15" s="164"/>
      <c r="I15" s="164"/>
      <c r="J15" s="164"/>
      <c r="K15" s="164"/>
      <c r="L15" s="164"/>
      <c r="M15" s="164"/>
      <c r="N15" s="164"/>
      <c r="O15" s="164"/>
      <c r="P15" s="164"/>
      <c r="Q15" s="164"/>
      <c r="R15" s="164"/>
      <c r="S15" s="164"/>
      <c r="T15" s="165"/>
      <c r="U15" s="153"/>
    </row>
    <row r="16" spans="1:26" ht="14.25" customHeight="1" x14ac:dyDescent="0.3">
      <c r="A16" s="143"/>
      <c r="B16" s="148" t="s">
        <v>37</v>
      </c>
      <c r="C16" s="119" t="s">
        <v>161</v>
      </c>
      <c r="D16" s="158" t="s">
        <v>330</v>
      </c>
      <c r="E16" s="166"/>
      <c r="F16" s="167"/>
      <c r="G16" s="167"/>
      <c r="H16" s="167"/>
      <c r="I16" s="167"/>
      <c r="J16" s="167"/>
      <c r="K16" s="156"/>
      <c r="L16" s="156"/>
      <c r="M16" s="156"/>
      <c r="N16" s="156"/>
      <c r="O16" s="156"/>
      <c r="P16" s="156"/>
      <c r="Q16" s="156"/>
      <c r="R16" s="156"/>
      <c r="S16" s="156"/>
      <c r="T16" s="157"/>
      <c r="U16" s="149"/>
    </row>
    <row r="17" spans="1:21" ht="14.25" customHeight="1" x14ac:dyDescent="0.3">
      <c r="A17" s="143"/>
      <c r="B17" s="148" t="s">
        <v>38</v>
      </c>
      <c r="C17" s="119" t="s">
        <v>161</v>
      </c>
      <c r="D17" s="154" t="s">
        <v>331</v>
      </c>
      <c r="E17" s="155"/>
      <c r="F17" s="167"/>
      <c r="G17" s="167"/>
      <c r="H17" s="167"/>
      <c r="I17" s="167"/>
      <c r="J17" s="167"/>
      <c r="K17" s="156"/>
      <c r="L17" s="156"/>
      <c r="M17" s="156"/>
      <c r="N17" s="156"/>
      <c r="O17" s="156"/>
      <c r="P17" s="156"/>
      <c r="Q17" s="156"/>
      <c r="R17" s="156"/>
      <c r="S17" s="156"/>
      <c r="T17" s="157"/>
      <c r="U17" s="149"/>
    </row>
    <row r="18" spans="1:21" ht="14.25" customHeight="1" x14ac:dyDescent="0.3">
      <c r="A18" s="143"/>
      <c r="B18" s="148" t="s">
        <v>39</v>
      </c>
      <c r="C18" s="160" t="s">
        <v>160</v>
      </c>
      <c r="D18" s="158" t="s">
        <v>332</v>
      </c>
      <c r="E18" s="168"/>
      <c r="F18" s="166"/>
      <c r="G18" s="167"/>
      <c r="H18" s="167"/>
      <c r="I18" s="167"/>
      <c r="J18" s="167"/>
      <c r="K18" s="156"/>
      <c r="L18" s="156"/>
      <c r="M18" s="156"/>
      <c r="N18" s="156"/>
      <c r="O18" s="156"/>
      <c r="P18" s="156"/>
      <c r="Q18" s="156"/>
      <c r="R18" s="156"/>
      <c r="S18" s="156"/>
      <c r="T18" s="157"/>
      <c r="U18" s="149"/>
    </row>
    <row r="19" spans="1:21" ht="14.25" customHeight="1" x14ac:dyDescent="0.3">
      <c r="A19" s="143"/>
      <c r="B19" s="148" t="s">
        <v>40</v>
      </c>
      <c r="C19" s="160" t="s">
        <v>160</v>
      </c>
      <c r="D19" s="158" t="s">
        <v>333</v>
      </c>
      <c r="E19" s="166"/>
      <c r="F19" s="166"/>
      <c r="G19" s="167"/>
      <c r="H19" s="167"/>
      <c r="I19" s="167"/>
      <c r="J19" s="167"/>
      <c r="K19" s="156"/>
      <c r="L19" s="156"/>
      <c r="M19" s="156"/>
      <c r="N19" s="156"/>
      <c r="O19" s="156"/>
      <c r="P19" s="156"/>
      <c r="Q19" s="156"/>
      <c r="R19" s="156"/>
      <c r="S19" s="156"/>
      <c r="T19" s="157"/>
      <c r="U19" s="149"/>
    </row>
    <row r="20" spans="1:21" ht="14.25" customHeight="1" x14ac:dyDescent="0.3">
      <c r="A20" s="143"/>
      <c r="B20" s="148" t="s">
        <v>41</v>
      </c>
      <c r="C20" s="160" t="s">
        <v>160</v>
      </c>
      <c r="D20" s="158" t="s">
        <v>318</v>
      </c>
      <c r="E20" s="166"/>
      <c r="F20" s="166"/>
      <c r="G20" s="167"/>
      <c r="H20" s="167"/>
      <c r="I20" s="167"/>
      <c r="J20" s="167"/>
      <c r="K20" s="156"/>
      <c r="L20" s="156"/>
      <c r="M20" s="156"/>
      <c r="N20" s="156"/>
      <c r="O20" s="156"/>
      <c r="P20" s="156"/>
      <c r="Q20" s="156"/>
      <c r="R20" s="156"/>
      <c r="S20" s="156"/>
      <c r="T20" s="157"/>
      <c r="U20" s="149"/>
    </row>
    <row r="21" spans="1:21" ht="14.25" customHeight="1" x14ac:dyDescent="0.3">
      <c r="A21" s="150"/>
      <c r="B21" s="151" t="s">
        <v>42</v>
      </c>
      <c r="C21" s="151"/>
      <c r="D21" s="163"/>
      <c r="E21" s="169"/>
      <c r="F21" s="169"/>
      <c r="G21" s="169"/>
      <c r="H21" s="169"/>
      <c r="I21" s="169"/>
      <c r="J21" s="169"/>
      <c r="K21" s="164"/>
      <c r="L21" s="164"/>
      <c r="M21" s="164"/>
      <c r="N21" s="164"/>
      <c r="O21" s="164"/>
      <c r="P21" s="164"/>
      <c r="Q21" s="164"/>
      <c r="R21" s="164"/>
      <c r="S21" s="164"/>
      <c r="T21" s="165"/>
      <c r="U21" s="153"/>
    </row>
    <row r="22" spans="1:21" ht="14.25" customHeight="1" x14ac:dyDescent="0.3">
      <c r="A22" s="170"/>
      <c r="B22" s="171" t="s">
        <v>43</v>
      </c>
      <c r="C22" s="119" t="s">
        <v>156</v>
      </c>
      <c r="D22" s="158" t="s">
        <v>317</v>
      </c>
      <c r="E22" s="166"/>
      <c r="F22" s="167"/>
      <c r="G22" s="167"/>
      <c r="H22" s="167"/>
      <c r="I22" s="167"/>
      <c r="J22" s="167"/>
      <c r="K22" s="156"/>
      <c r="L22" s="156"/>
      <c r="M22" s="156"/>
      <c r="N22" s="156"/>
      <c r="O22" s="156"/>
      <c r="P22" s="156"/>
      <c r="Q22" s="156"/>
      <c r="R22" s="156"/>
      <c r="S22" s="156"/>
      <c r="T22" s="157"/>
      <c r="U22" s="149"/>
    </row>
    <row r="23" spans="1:21" ht="14.25" customHeight="1" x14ac:dyDescent="0.3">
      <c r="A23" s="170"/>
      <c r="B23" s="171" t="s">
        <v>45</v>
      </c>
      <c r="C23" s="119" t="s">
        <v>163</v>
      </c>
      <c r="D23" s="172" t="s">
        <v>334</v>
      </c>
      <c r="E23" s="166"/>
      <c r="F23" s="167"/>
      <c r="G23" s="167"/>
      <c r="H23" s="167"/>
      <c r="I23" s="167"/>
      <c r="J23" s="167"/>
      <c r="K23" s="156"/>
      <c r="L23" s="156"/>
      <c r="M23" s="156"/>
      <c r="N23" s="156"/>
      <c r="O23" s="156"/>
      <c r="P23" s="156"/>
      <c r="Q23" s="156"/>
      <c r="R23" s="156"/>
      <c r="S23" s="156"/>
      <c r="T23" s="157"/>
      <c r="U23" s="149"/>
    </row>
    <row r="24" spans="1:21" ht="14.25" customHeight="1" x14ac:dyDescent="0.3">
      <c r="A24" s="170"/>
      <c r="B24" s="173" t="s">
        <v>46</v>
      </c>
      <c r="C24" s="119" t="s">
        <v>162</v>
      </c>
      <c r="D24" s="172" t="s">
        <v>335</v>
      </c>
      <c r="E24" s="155"/>
      <c r="F24" s="155"/>
      <c r="G24" s="167"/>
      <c r="H24" s="167"/>
      <c r="I24" s="167"/>
      <c r="J24" s="167"/>
      <c r="K24" s="156"/>
      <c r="L24" s="156"/>
      <c r="M24" s="156"/>
      <c r="N24" s="156"/>
      <c r="O24" s="156"/>
      <c r="P24" s="156"/>
      <c r="Q24" s="156"/>
      <c r="R24" s="156"/>
      <c r="S24" s="156"/>
      <c r="T24" s="157"/>
      <c r="U24" s="149"/>
    </row>
    <row r="25" spans="1:21" ht="14.25" customHeight="1" x14ac:dyDescent="0.3">
      <c r="A25" s="170"/>
      <c r="B25" s="173" t="s">
        <v>48</v>
      </c>
      <c r="C25" s="119" t="s">
        <v>164</v>
      </c>
      <c r="D25" s="174" t="s">
        <v>298</v>
      </c>
      <c r="E25" s="155"/>
      <c r="F25" s="166"/>
      <c r="G25" s="166"/>
      <c r="H25" s="167"/>
      <c r="I25" s="167"/>
      <c r="J25" s="167"/>
      <c r="K25" s="156"/>
      <c r="L25" s="156"/>
      <c r="M25" s="156"/>
      <c r="N25" s="156"/>
      <c r="O25" s="156"/>
      <c r="P25" s="156"/>
      <c r="Q25" s="156"/>
      <c r="R25" s="156"/>
      <c r="S25" s="156"/>
      <c r="T25" s="157"/>
      <c r="U25" s="149"/>
    </row>
    <row r="26" spans="1:21" ht="14.25" customHeight="1" x14ac:dyDescent="0.3">
      <c r="A26" s="150"/>
      <c r="B26" s="151" t="s">
        <v>49</v>
      </c>
      <c r="C26" s="151"/>
      <c r="D26" s="163"/>
      <c r="E26" s="169"/>
      <c r="F26" s="169"/>
      <c r="G26" s="169"/>
      <c r="H26" s="169"/>
      <c r="I26" s="169"/>
      <c r="J26" s="169"/>
      <c r="K26" s="164"/>
      <c r="L26" s="164"/>
      <c r="M26" s="164"/>
      <c r="N26" s="164"/>
      <c r="O26" s="164"/>
      <c r="P26" s="164"/>
      <c r="Q26" s="164"/>
      <c r="R26" s="164"/>
      <c r="S26" s="164"/>
      <c r="T26" s="165"/>
      <c r="U26" s="153"/>
    </row>
    <row r="27" spans="1:21" ht="14.25" customHeight="1" x14ac:dyDescent="0.3">
      <c r="A27" s="170"/>
      <c r="B27" s="171" t="s">
        <v>50</v>
      </c>
      <c r="C27" s="175" t="s">
        <v>160</v>
      </c>
      <c r="D27" s="172" t="s">
        <v>336</v>
      </c>
      <c r="E27" s="155"/>
      <c r="F27" s="166"/>
      <c r="G27" s="166"/>
      <c r="H27" s="167"/>
      <c r="I27" s="167"/>
      <c r="J27" s="167"/>
      <c r="K27" s="156"/>
      <c r="L27" s="156"/>
      <c r="M27" s="156"/>
      <c r="N27" s="156"/>
      <c r="O27" s="156"/>
      <c r="P27" s="156"/>
      <c r="Q27" s="156"/>
      <c r="R27" s="156"/>
      <c r="S27" s="156"/>
      <c r="T27" s="157"/>
      <c r="U27" s="149"/>
    </row>
    <row r="28" spans="1:21" ht="14.25" customHeight="1" x14ac:dyDescent="0.3">
      <c r="A28" s="170"/>
      <c r="B28" s="148" t="s">
        <v>51</v>
      </c>
      <c r="C28" s="159" t="s">
        <v>158</v>
      </c>
      <c r="D28" s="158" t="s">
        <v>319</v>
      </c>
      <c r="E28" s="166"/>
      <c r="F28" s="167"/>
      <c r="G28" s="167"/>
      <c r="H28" s="167"/>
      <c r="I28" s="167"/>
      <c r="J28" s="167"/>
      <c r="K28" s="156"/>
      <c r="L28" s="156"/>
      <c r="M28" s="156"/>
      <c r="N28" s="156"/>
      <c r="O28" s="156"/>
      <c r="P28" s="156"/>
      <c r="Q28" s="156"/>
      <c r="R28" s="156"/>
      <c r="S28" s="156"/>
      <c r="T28" s="157"/>
      <c r="U28" s="149"/>
    </row>
    <row r="29" spans="1:21" ht="14.25" customHeight="1" x14ac:dyDescent="0.3">
      <c r="A29" s="170"/>
      <c r="B29" s="148" t="s">
        <v>52</v>
      </c>
      <c r="C29" s="176" t="s">
        <v>158</v>
      </c>
      <c r="D29" s="161" t="s">
        <v>379</v>
      </c>
      <c r="E29" s="166"/>
      <c r="F29" s="166"/>
      <c r="G29" s="167"/>
      <c r="H29" s="167"/>
      <c r="I29" s="167"/>
      <c r="J29" s="167"/>
      <c r="K29" s="156"/>
      <c r="L29" s="156"/>
      <c r="M29" s="156"/>
      <c r="N29" s="156"/>
      <c r="O29" s="156"/>
      <c r="P29" s="156"/>
      <c r="Q29" s="156"/>
      <c r="R29" s="156"/>
      <c r="S29" s="156"/>
      <c r="T29" s="157"/>
      <c r="U29" s="149"/>
    </row>
    <row r="30" spans="1:21" ht="14.25" customHeight="1" x14ac:dyDescent="0.3">
      <c r="A30" s="170"/>
      <c r="B30" s="148" t="s">
        <v>53</v>
      </c>
      <c r="C30" s="159" t="s">
        <v>158</v>
      </c>
      <c r="D30" s="177" t="s">
        <v>158</v>
      </c>
      <c r="E30" s="167"/>
      <c r="F30" s="167"/>
      <c r="G30" s="167"/>
      <c r="H30" s="167"/>
      <c r="I30" s="167"/>
      <c r="J30" s="167"/>
      <c r="K30" s="156"/>
      <c r="L30" s="156"/>
      <c r="M30" s="156"/>
      <c r="N30" s="156"/>
      <c r="O30" s="156"/>
      <c r="P30" s="156"/>
      <c r="Q30" s="156"/>
      <c r="R30" s="156"/>
      <c r="S30" s="156"/>
      <c r="T30" s="157"/>
      <c r="U30" s="149"/>
    </row>
    <row r="31" spans="1:21" ht="14.25" customHeight="1" x14ac:dyDescent="0.3">
      <c r="A31" s="150"/>
      <c r="B31" s="151" t="s">
        <v>54</v>
      </c>
      <c r="C31" s="151"/>
      <c r="D31" s="163"/>
      <c r="E31" s="169"/>
      <c r="F31" s="169"/>
      <c r="G31" s="169"/>
      <c r="H31" s="169"/>
      <c r="I31" s="169"/>
      <c r="J31" s="169"/>
      <c r="K31" s="164"/>
      <c r="L31" s="164"/>
      <c r="M31" s="164"/>
      <c r="N31" s="164"/>
      <c r="O31" s="164"/>
      <c r="P31" s="164"/>
      <c r="Q31" s="164"/>
      <c r="R31" s="164"/>
      <c r="S31" s="164"/>
      <c r="T31" s="165"/>
      <c r="U31" s="153"/>
    </row>
    <row r="32" spans="1:21" ht="14.25" customHeight="1" x14ac:dyDescent="0.3">
      <c r="A32" s="170"/>
      <c r="B32" s="148" t="s">
        <v>55</v>
      </c>
      <c r="C32" s="160" t="s">
        <v>160</v>
      </c>
      <c r="D32" s="161" t="s">
        <v>299</v>
      </c>
      <c r="E32" s="166"/>
      <c r="F32" s="167"/>
      <c r="G32" s="167"/>
      <c r="H32" s="167"/>
      <c r="I32" s="167"/>
      <c r="J32" s="167"/>
      <c r="K32" s="156"/>
      <c r="L32" s="156"/>
      <c r="M32" s="156"/>
      <c r="N32" s="156"/>
      <c r="O32" s="156"/>
      <c r="P32" s="156"/>
      <c r="Q32" s="156"/>
      <c r="R32" s="156"/>
      <c r="S32" s="156"/>
      <c r="T32" s="157"/>
      <c r="U32" s="149"/>
    </row>
    <row r="33" spans="1:21" ht="14.25" customHeight="1" x14ac:dyDescent="0.3">
      <c r="A33" s="170"/>
      <c r="B33" s="148" t="s">
        <v>56</v>
      </c>
      <c r="C33" s="160" t="s">
        <v>160</v>
      </c>
      <c r="D33" s="154" t="s">
        <v>357</v>
      </c>
      <c r="E33" s="155"/>
      <c r="F33" s="167"/>
      <c r="G33" s="167"/>
      <c r="H33" s="167"/>
      <c r="I33" s="167"/>
      <c r="J33" s="167"/>
      <c r="K33" s="156"/>
      <c r="L33" s="156"/>
      <c r="M33" s="156"/>
      <c r="N33" s="156"/>
      <c r="O33" s="156"/>
      <c r="P33" s="156"/>
      <c r="Q33" s="156"/>
      <c r="R33" s="156"/>
      <c r="S33" s="156"/>
      <c r="T33" s="157"/>
      <c r="U33" s="149"/>
    </row>
    <row r="34" spans="1:21" ht="14.25" customHeight="1" x14ac:dyDescent="0.3">
      <c r="A34" s="170"/>
      <c r="B34" s="178" t="s">
        <v>57</v>
      </c>
      <c r="C34" s="119" t="s">
        <v>155</v>
      </c>
      <c r="D34" s="179" t="s">
        <v>338</v>
      </c>
      <c r="E34" s="155"/>
      <c r="F34" s="155"/>
      <c r="G34" s="167"/>
      <c r="H34" s="167"/>
      <c r="I34" s="167"/>
      <c r="J34" s="167"/>
      <c r="K34" s="156"/>
      <c r="L34" s="156"/>
      <c r="M34" s="156"/>
      <c r="N34" s="156"/>
      <c r="O34" s="156"/>
      <c r="P34" s="156"/>
      <c r="Q34" s="156"/>
      <c r="R34" s="156"/>
      <c r="S34" s="156"/>
      <c r="T34" s="157"/>
      <c r="U34" s="149"/>
    </row>
    <row r="35" spans="1:21" ht="14.25" customHeight="1" x14ac:dyDescent="0.3">
      <c r="A35" s="170"/>
      <c r="B35" s="178" t="s">
        <v>60</v>
      </c>
      <c r="C35" s="119" t="s">
        <v>168</v>
      </c>
      <c r="D35" s="179" t="s">
        <v>339</v>
      </c>
      <c r="E35" s="180"/>
      <c r="F35" s="155"/>
      <c r="G35" s="155"/>
      <c r="H35" s="167"/>
      <c r="I35" s="167"/>
      <c r="J35" s="167"/>
      <c r="K35" s="156"/>
      <c r="L35" s="156"/>
      <c r="M35" s="156"/>
      <c r="N35" s="156"/>
      <c r="O35" s="156"/>
      <c r="P35" s="156"/>
      <c r="Q35" s="156"/>
      <c r="R35" s="156"/>
      <c r="S35" s="156"/>
      <c r="T35" s="157"/>
      <c r="U35" s="149"/>
    </row>
    <row r="36" spans="1:21" ht="14.25" customHeight="1" x14ac:dyDescent="0.3">
      <c r="A36" s="150"/>
      <c r="B36" s="151" t="s">
        <v>61</v>
      </c>
      <c r="C36" s="151"/>
      <c r="D36" s="163"/>
      <c r="E36" s="169"/>
      <c r="F36" s="169"/>
      <c r="G36" s="169"/>
      <c r="H36" s="169"/>
      <c r="I36" s="169"/>
      <c r="J36" s="169"/>
      <c r="K36" s="164"/>
      <c r="L36" s="164"/>
      <c r="M36" s="164"/>
      <c r="N36" s="164"/>
      <c r="O36" s="164"/>
      <c r="P36" s="164"/>
      <c r="Q36" s="164"/>
      <c r="R36" s="164"/>
      <c r="S36" s="164"/>
      <c r="T36" s="165"/>
      <c r="U36" s="153"/>
    </row>
    <row r="37" spans="1:21" ht="14.25" customHeight="1" x14ac:dyDescent="0.3">
      <c r="A37" s="170"/>
      <c r="B37" s="178" t="s">
        <v>63</v>
      </c>
      <c r="C37" s="119" t="s">
        <v>165</v>
      </c>
      <c r="D37" s="181" t="s">
        <v>300</v>
      </c>
      <c r="E37" s="182"/>
      <c r="F37" s="167"/>
      <c r="G37" s="167"/>
      <c r="H37" s="167"/>
      <c r="I37" s="167"/>
      <c r="J37" s="167"/>
      <c r="K37" s="156"/>
      <c r="L37" s="156"/>
      <c r="M37" s="156"/>
      <c r="N37" s="156"/>
      <c r="O37" s="156"/>
      <c r="P37" s="156"/>
      <c r="Q37" s="156"/>
      <c r="R37" s="156"/>
      <c r="S37" s="156"/>
      <c r="T37" s="157"/>
      <c r="U37" s="149"/>
    </row>
    <row r="38" spans="1:21" ht="14.25" customHeight="1" x14ac:dyDescent="0.3">
      <c r="A38" s="170"/>
      <c r="B38" s="148" t="s">
        <v>64</v>
      </c>
      <c r="C38" s="159" t="s">
        <v>158</v>
      </c>
      <c r="D38" s="158" t="s">
        <v>320</v>
      </c>
      <c r="E38" s="167"/>
      <c r="F38" s="167"/>
      <c r="G38" s="167"/>
      <c r="H38" s="167"/>
      <c r="I38" s="167"/>
      <c r="J38" s="167"/>
      <c r="K38" s="156"/>
      <c r="L38" s="156"/>
      <c r="M38" s="156"/>
      <c r="N38" s="156"/>
      <c r="O38" s="156"/>
      <c r="P38" s="156"/>
      <c r="Q38" s="156"/>
      <c r="R38" s="156"/>
      <c r="S38" s="156"/>
      <c r="T38" s="157"/>
      <c r="U38" s="149"/>
    </row>
    <row r="39" spans="1:21" ht="14.25" customHeight="1" x14ac:dyDescent="0.3">
      <c r="A39" s="150"/>
      <c r="B39" s="151" t="s">
        <v>65</v>
      </c>
      <c r="C39" s="151"/>
      <c r="D39" s="183"/>
      <c r="E39" s="169"/>
      <c r="F39" s="169"/>
      <c r="G39" s="169"/>
      <c r="H39" s="169"/>
      <c r="I39" s="169"/>
      <c r="J39" s="169"/>
      <c r="K39" s="164"/>
      <c r="L39" s="164"/>
      <c r="M39" s="164"/>
      <c r="N39" s="164"/>
      <c r="O39" s="164"/>
      <c r="P39" s="164"/>
      <c r="Q39" s="164"/>
      <c r="R39" s="164"/>
      <c r="S39" s="164"/>
      <c r="T39" s="165"/>
      <c r="U39" s="153"/>
    </row>
    <row r="40" spans="1:21" ht="14.25" customHeight="1" x14ac:dyDescent="0.3">
      <c r="A40" s="170"/>
      <c r="B40" s="148" t="s">
        <v>66</v>
      </c>
      <c r="C40" s="119" t="s">
        <v>166</v>
      </c>
      <c r="D40" s="158" t="s">
        <v>340</v>
      </c>
      <c r="E40" s="166"/>
      <c r="F40" s="166"/>
      <c r="G40" s="167"/>
      <c r="H40" s="167"/>
      <c r="I40" s="167"/>
      <c r="J40" s="167"/>
      <c r="K40" s="156"/>
      <c r="L40" s="156"/>
      <c r="M40" s="156"/>
      <c r="N40" s="156"/>
      <c r="O40" s="156"/>
      <c r="P40" s="156"/>
      <c r="Q40" s="156"/>
      <c r="R40" s="156"/>
      <c r="S40" s="156"/>
      <c r="T40" s="157"/>
      <c r="U40" s="149"/>
    </row>
    <row r="41" spans="1:21" ht="14.25" customHeight="1" x14ac:dyDescent="0.3">
      <c r="A41" s="170"/>
      <c r="B41" s="148" t="s">
        <v>67</v>
      </c>
      <c r="C41" s="119"/>
      <c r="D41" s="158" t="s">
        <v>358</v>
      </c>
      <c r="E41" s="166"/>
      <c r="F41" s="167"/>
      <c r="G41" s="167"/>
      <c r="H41" s="167"/>
      <c r="I41" s="167"/>
      <c r="J41" s="167"/>
      <c r="K41" s="156"/>
      <c r="L41" s="156"/>
      <c r="M41" s="156"/>
      <c r="N41" s="156"/>
      <c r="O41" s="156"/>
      <c r="P41" s="156"/>
      <c r="Q41" s="156"/>
      <c r="R41" s="156"/>
      <c r="S41" s="156"/>
      <c r="T41" s="157"/>
      <c r="U41" s="149"/>
    </row>
    <row r="42" spans="1:21" ht="14.25" customHeight="1" x14ac:dyDescent="0.3">
      <c r="A42" s="170"/>
      <c r="B42" s="148" t="s">
        <v>71</v>
      </c>
      <c r="C42" s="160" t="s">
        <v>72</v>
      </c>
      <c r="D42" s="158" t="s">
        <v>359</v>
      </c>
      <c r="E42" s="166"/>
      <c r="F42" s="167"/>
      <c r="G42" s="167"/>
      <c r="H42" s="167"/>
      <c r="I42" s="167"/>
      <c r="J42" s="167"/>
      <c r="K42" s="156"/>
      <c r="L42" s="156"/>
      <c r="M42" s="156"/>
      <c r="N42" s="156"/>
      <c r="O42" s="156"/>
      <c r="P42" s="156"/>
      <c r="Q42" s="156"/>
      <c r="R42" s="156"/>
      <c r="S42" s="156"/>
      <c r="T42" s="157"/>
      <c r="U42" s="149"/>
    </row>
    <row r="43" spans="1:21" ht="14.25" customHeight="1" x14ac:dyDescent="0.3">
      <c r="A43" s="150"/>
      <c r="B43" s="151" t="s">
        <v>73</v>
      </c>
      <c r="C43" s="151"/>
      <c r="D43" s="163"/>
      <c r="E43" s="169"/>
      <c r="F43" s="169"/>
      <c r="G43" s="169"/>
      <c r="H43" s="169"/>
      <c r="I43" s="169"/>
      <c r="J43" s="169"/>
      <c r="K43" s="164"/>
      <c r="L43" s="164"/>
      <c r="M43" s="164"/>
      <c r="N43" s="164"/>
      <c r="O43" s="164"/>
      <c r="P43" s="164"/>
      <c r="Q43" s="164"/>
      <c r="R43" s="164"/>
      <c r="S43" s="164"/>
      <c r="T43" s="165"/>
      <c r="U43" s="153"/>
    </row>
    <row r="44" spans="1:21" ht="14.25" customHeight="1" x14ac:dyDescent="0.3">
      <c r="A44" s="170"/>
      <c r="B44" s="148" t="s">
        <v>74</v>
      </c>
      <c r="C44" s="176" t="s">
        <v>158</v>
      </c>
      <c r="D44" s="158" t="s">
        <v>341</v>
      </c>
      <c r="E44" s="166"/>
      <c r="F44" s="167"/>
      <c r="G44" s="167"/>
      <c r="H44" s="167"/>
      <c r="I44" s="167"/>
      <c r="J44" s="167"/>
      <c r="K44" s="156"/>
      <c r="L44" s="156"/>
      <c r="M44" s="156"/>
      <c r="N44" s="156"/>
      <c r="O44" s="156"/>
      <c r="P44" s="156"/>
      <c r="Q44" s="156"/>
      <c r="R44" s="156"/>
      <c r="S44" s="156"/>
      <c r="T44" s="157"/>
      <c r="U44" s="149"/>
    </row>
    <row r="45" spans="1:21" ht="14.25" customHeight="1" x14ac:dyDescent="0.3">
      <c r="A45" s="170"/>
      <c r="B45" s="148" t="s">
        <v>76</v>
      </c>
      <c r="C45" s="119"/>
      <c r="D45" s="158" t="s">
        <v>342</v>
      </c>
      <c r="E45" s="166"/>
      <c r="F45" s="167"/>
      <c r="G45" s="167"/>
      <c r="H45" s="167"/>
      <c r="I45" s="167"/>
      <c r="J45" s="167"/>
      <c r="K45" s="156"/>
      <c r="L45" s="156"/>
      <c r="M45" s="156"/>
      <c r="N45" s="156"/>
      <c r="O45" s="156"/>
      <c r="P45" s="156"/>
      <c r="Q45" s="156"/>
      <c r="R45" s="156"/>
      <c r="S45" s="156"/>
      <c r="T45" s="157"/>
      <c r="U45" s="149"/>
    </row>
    <row r="46" spans="1:21" ht="14.25" customHeight="1" x14ac:dyDescent="0.3">
      <c r="A46" s="150"/>
      <c r="B46" s="151" t="s">
        <v>77</v>
      </c>
      <c r="C46" s="151"/>
      <c r="D46" s="163"/>
      <c r="E46" s="169"/>
      <c r="F46" s="169"/>
      <c r="G46" s="169"/>
      <c r="H46" s="169"/>
      <c r="I46" s="169"/>
      <c r="J46" s="169"/>
      <c r="K46" s="164"/>
      <c r="L46" s="164"/>
      <c r="M46" s="164"/>
      <c r="N46" s="164"/>
      <c r="O46" s="164"/>
      <c r="P46" s="164"/>
      <c r="Q46" s="164"/>
      <c r="R46" s="164"/>
      <c r="S46" s="164"/>
      <c r="T46" s="165"/>
      <c r="U46" s="153"/>
    </row>
    <row r="47" spans="1:21" ht="14.25" customHeight="1" x14ac:dyDescent="0.3">
      <c r="A47" s="138"/>
      <c r="B47" s="148" t="s">
        <v>78</v>
      </c>
      <c r="C47" s="119" t="s">
        <v>108</v>
      </c>
      <c r="D47" s="158" t="s">
        <v>301</v>
      </c>
      <c r="E47" s="166"/>
      <c r="F47" s="167"/>
      <c r="G47" s="167"/>
      <c r="H47" s="167"/>
      <c r="I47" s="167"/>
      <c r="J47" s="167"/>
      <c r="K47" s="156"/>
      <c r="L47" s="156"/>
      <c r="M47" s="156"/>
      <c r="N47" s="156"/>
      <c r="O47" s="156"/>
      <c r="P47" s="156"/>
      <c r="Q47" s="156"/>
      <c r="R47" s="156"/>
      <c r="S47" s="156"/>
      <c r="T47" s="157"/>
      <c r="U47" s="149"/>
    </row>
    <row r="48" spans="1:21" ht="17.25" customHeight="1" x14ac:dyDescent="0.3">
      <c r="B48" s="148" t="s">
        <v>79</v>
      </c>
      <c r="C48" s="175" t="s">
        <v>169</v>
      </c>
      <c r="D48" s="161" t="s">
        <v>360</v>
      </c>
      <c r="E48" s="166"/>
      <c r="F48" s="166"/>
      <c r="G48" s="166"/>
      <c r="H48" s="167"/>
      <c r="I48" s="167"/>
      <c r="J48" s="167"/>
      <c r="K48" s="156"/>
      <c r="L48" s="156"/>
      <c r="M48" s="156"/>
      <c r="N48" s="156"/>
      <c r="O48" s="156"/>
      <c r="P48" s="156"/>
      <c r="Q48" s="156"/>
      <c r="R48" s="156"/>
      <c r="S48" s="156"/>
      <c r="T48" s="157"/>
      <c r="U48" s="149"/>
    </row>
    <row r="49" spans="1:21" ht="14.25" customHeight="1" x14ac:dyDescent="0.3">
      <c r="A49" s="184"/>
      <c r="B49" s="151" t="s">
        <v>81</v>
      </c>
      <c r="C49" s="151"/>
      <c r="D49" s="163"/>
      <c r="E49" s="169"/>
      <c r="F49" s="169"/>
      <c r="G49" s="169"/>
      <c r="H49" s="169"/>
      <c r="I49" s="169"/>
      <c r="J49" s="169"/>
      <c r="K49" s="164"/>
      <c r="L49" s="164"/>
      <c r="M49" s="164"/>
      <c r="N49" s="164"/>
      <c r="O49" s="164"/>
      <c r="P49" s="164"/>
      <c r="Q49" s="164"/>
      <c r="R49" s="164"/>
      <c r="S49" s="164"/>
      <c r="T49" s="165"/>
      <c r="U49" s="153"/>
    </row>
    <row r="50" spans="1:21" ht="14.25" customHeight="1" x14ac:dyDescent="0.3">
      <c r="A50" s="138"/>
      <c r="B50" s="148" t="s">
        <v>82</v>
      </c>
      <c r="C50" s="119" t="s">
        <v>83</v>
      </c>
      <c r="D50" s="158" t="s">
        <v>361</v>
      </c>
      <c r="E50" s="155"/>
      <c r="F50" s="156"/>
      <c r="G50" s="156"/>
      <c r="H50" s="156"/>
      <c r="I50" s="156"/>
      <c r="J50" s="156"/>
      <c r="K50" s="156"/>
      <c r="L50" s="156"/>
      <c r="M50" s="156"/>
      <c r="N50" s="156"/>
      <c r="O50" s="156"/>
      <c r="P50" s="156"/>
      <c r="Q50" s="156"/>
      <c r="R50" s="156"/>
      <c r="S50" s="156"/>
      <c r="T50" s="157"/>
      <c r="U50" s="149"/>
    </row>
    <row r="51" spans="1:21" ht="14.25" customHeight="1" x14ac:dyDescent="0.3">
      <c r="A51" s="138"/>
      <c r="B51" s="148" t="s">
        <v>84</v>
      </c>
      <c r="C51" s="159" t="s">
        <v>158</v>
      </c>
      <c r="D51" s="158" t="s">
        <v>302</v>
      </c>
      <c r="E51" s="156"/>
      <c r="F51" s="156"/>
      <c r="G51" s="156"/>
      <c r="H51" s="156"/>
      <c r="I51" s="156"/>
      <c r="J51" s="156"/>
      <c r="K51" s="156"/>
      <c r="L51" s="156"/>
      <c r="M51" s="156"/>
      <c r="N51" s="156"/>
      <c r="O51" s="156"/>
      <c r="P51" s="156"/>
      <c r="Q51" s="156"/>
      <c r="R51" s="156"/>
      <c r="S51" s="156"/>
      <c r="T51" s="157"/>
      <c r="U51" s="149"/>
    </row>
    <row r="52" spans="1:21" ht="14.25" customHeight="1" x14ac:dyDescent="0.3">
      <c r="A52" s="138"/>
      <c r="B52" s="148" t="s">
        <v>88</v>
      </c>
      <c r="C52" s="160" t="s">
        <v>167</v>
      </c>
      <c r="D52" s="161" t="s">
        <v>303</v>
      </c>
      <c r="E52" s="155"/>
      <c r="F52" s="156"/>
      <c r="G52" s="156"/>
      <c r="H52" s="156"/>
      <c r="I52" s="156"/>
      <c r="J52" s="156"/>
      <c r="K52" s="156"/>
      <c r="L52" s="156"/>
      <c r="M52" s="156"/>
      <c r="N52" s="156"/>
      <c r="O52" s="156"/>
      <c r="P52" s="156"/>
      <c r="Q52" s="156"/>
      <c r="R52" s="156"/>
      <c r="S52" s="156"/>
      <c r="T52" s="157"/>
      <c r="U52" s="149"/>
    </row>
    <row r="53" spans="1:21" ht="14.25" customHeight="1" x14ac:dyDescent="0.3">
      <c r="A53" s="138"/>
      <c r="B53" s="138"/>
      <c r="C53" s="138"/>
      <c r="D53" s="138"/>
    </row>
    <row r="54" spans="1:21" ht="15.75" customHeight="1" x14ac:dyDescent="0.3">
      <c r="C54" s="138"/>
      <c r="D54" s="138"/>
    </row>
    <row r="55" spans="1:21" ht="15.75" customHeight="1" x14ac:dyDescent="0.3"/>
    <row r="56" spans="1:21" ht="15.75" customHeight="1" x14ac:dyDescent="0.3"/>
    <row r="57" spans="1:21" ht="15.75" customHeight="1" x14ac:dyDescent="0.3"/>
    <row r="58" spans="1:21" ht="15.75" customHeight="1" x14ac:dyDescent="0.3"/>
    <row r="59" spans="1:21" ht="15.75" customHeight="1" x14ac:dyDescent="0.3"/>
    <row r="60" spans="1:21" ht="15.75" customHeight="1" x14ac:dyDescent="0.3"/>
    <row r="61" spans="1:21" ht="15.75" customHeight="1" x14ac:dyDescent="0.3"/>
    <row r="62" spans="1:21" ht="15.75" customHeight="1" x14ac:dyDescent="0.3"/>
    <row r="63" spans="1:21" ht="15.75" customHeight="1" x14ac:dyDescent="0.3"/>
    <row r="64" spans="1:21"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autoFilter ref="A5:U42"/>
  <mergeCells count="2">
    <mergeCell ref="B3:E3"/>
    <mergeCell ref="B4:E4"/>
  </mergeCells>
  <pageMargins left="0.7" right="0.7" top="0.75" bottom="0.75" header="0" footer="0"/>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13" zoomScale="70" zoomScaleNormal="70" workbookViewId="0">
      <selection activeCell="M28" sqref="M28"/>
    </sheetView>
  </sheetViews>
  <sheetFormatPr defaultRowHeight="14.4" x14ac:dyDescent="0.3"/>
  <cols>
    <col min="1" max="1" width="15.21875" customWidth="1"/>
    <col min="2" max="2" width="129.88671875" customWidth="1"/>
  </cols>
  <sheetData>
    <row r="1" spans="1:2" s="197" customFormat="1" x14ac:dyDescent="0.3">
      <c r="A1" s="200" t="s">
        <v>346</v>
      </c>
      <c r="B1" s="200"/>
    </row>
    <row r="3" spans="1:2" x14ac:dyDescent="0.3">
      <c r="A3" s="46"/>
      <c r="B3" s="201" t="s">
        <v>351</v>
      </c>
    </row>
    <row r="4" spans="1:2" x14ac:dyDescent="0.3">
      <c r="B4" s="199" t="s">
        <v>348</v>
      </c>
    </row>
    <row r="19" spans="1:2" s="198" customFormat="1" x14ac:dyDescent="0.3"/>
    <row r="20" spans="1:2" s="198" customFormat="1" x14ac:dyDescent="0.3"/>
    <row r="21" spans="1:2" s="198" customFormat="1" x14ac:dyDescent="0.3"/>
    <row r="22" spans="1:2" s="198" customFormat="1" x14ac:dyDescent="0.3"/>
    <row r="24" spans="1:2" s="198" customFormat="1" x14ac:dyDescent="0.3"/>
    <row r="25" spans="1:2" s="198" customFormat="1" x14ac:dyDescent="0.3"/>
    <row r="26" spans="1:2" x14ac:dyDescent="0.3">
      <c r="A26" s="200" t="s">
        <v>347</v>
      </c>
      <c r="B26" s="197"/>
    </row>
    <row r="27" spans="1:2" x14ac:dyDescent="0.3">
      <c r="A27" s="197"/>
      <c r="B27" s="46" t="s">
        <v>350</v>
      </c>
    </row>
    <row r="28" spans="1:2" x14ac:dyDescent="0.3">
      <c r="A28" s="197"/>
      <c r="B28" s="199" t="s">
        <v>349</v>
      </c>
    </row>
  </sheetData>
  <hyperlinks>
    <hyperlink ref="B28" r:id="rId1"/>
    <hyperlink ref="B4" r:id="rId2"/>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BU21"/>
  <sheetViews>
    <sheetView topLeftCell="A5" workbookViewId="0">
      <selection activeCell="C33" sqref="C33"/>
    </sheetView>
  </sheetViews>
  <sheetFormatPr defaultRowHeight="14.4" x14ac:dyDescent="0.3"/>
  <cols>
    <col min="2" max="2" width="17.33203125" customWidth="1"/>
    <col min="3" max="3" width="28.33203125" customWidth="1"/>
    <col min="4" max="4" width="28.21875" customWidth="1"/>
    <col min="5" max="5" width="19.109375" customWidth="1"/>
    <col min="6" max="6" width="23.21875" customWidth="1"/>
    <col min="7" max="7" width="24.109375" customWidth="1"/>
    <col min="8" max="8" width="18.5546875" customWidth="1"/>
  </cols>
  <sheetData>
    <row r="1" spans="1:73" ht="24" thickBot="1" x14ac:dyDescent="0.35">
      <c r="A1" s="263" t="s">
        <v>247</v>
      </c>
      <c r="B1" s="264"/>
      <c r="C1" s="264"/>
      <c r="D1" s="264"/>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row>
    <row r="2" spans="1:73" ht="117.6" customHeight="1" x14ac:dyDescent="0.3">
      <c r="A2" s="266" t="s">
        <v>345</v>
      </c>
      <c r="B2" s="266"/>
      <c r="C2" s="266"/>
      <c r="D2" s="266"/>
      <c r="E2" s="266"/>
      <c r="F2" s="266"/>
      <c r="G2" s="266"/>
      <c r="H2" s="266"/>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row>
    <row r="17" spans="2:8" ht="15" thickBot="1" x14ac:dyDescent="0.35"/>
    <row r="18" spans="2:8" ht="28.2" thickBot="1" x14ac:dyDescent="0.35">
      <c r="B18" s="185" t="s">
        <v>305</v>
      </c>
      <c r="C18" s="186" t="s">
        <v>306</v>
      </c>
      <c r="D18" s="186" t="s">
        <v>307</v>
      </c>
      <c r="E18" s="186" t="s">
        <v>308</v>
      </c>
      <c r="F18" s="195" t="s">
        <v>323</v>
      </c>
      <c r="G18" s="195" t="s">
        <v>324</v>
      </c>
      <c r="H18" s="186" t="s">
        <v>309</v>
      </c>
    </row>
    <row r="19" spans="2:8" ht="115.8" thickBot="1" x14ac:dyDescent="0.35">
      <c r="B19" s="196" t="s">
        <v>329</v>
      </c>
      <c r="C19" s="187" t="s">
        <v>310</v>
      </c>
      <c r="D19" s="188" t="s">
        <v>311</v>
      </c>
      <c r="E19" s="188" t="s">
        <v>312</v>
      </c>
      <c r="F19" s="188" t="s">
        <v>315</v>
      </c>
      <c r="G19" s="188" t="s">
        <v>313</v>
      </c>
      <c r="H19" s="188" t="s">
        <v>314</v>
      </c>
    </row>
    <row r="20" spans="2:8" ht="262.8" x14ac:dyDescent="0.3">
      <c r="B20" s="193" t="s">
        <v>328</v>
      </c>
      <c r="C20" s="188" t="s">
        <v>325</v>
      </c>
      <c r="D20" s="189" t="s">
        <v>326</v>
      </c>
      <c r="E20" s="190" t="s">
        <v>327</v>
      </c>
      <c r="F20" s="191" t="s">
        <v>316</v>
      </c>
      <c r="G20" s="191" t="s">
        <v>343</v>
      </c>
      <c r="H20" s="192" t="s">
        <v>344</v>
      </c>
    </row>
    <row r="21" spans="2:8" ht="24.6" customHeight="1" thickBot="1" x14ac:dyDescent="0.35">
      <c r="B21" s="267" t="s">
        <v>322</v>
      </c>
      <c r="C21" s="268"/>
      <c r="D21" s="268"/>
      <c r="E21" s="268"/>
      <c r="F21" s="268"/>
      <c r="G21" s="268"/>
      <c r="H21" s="269"/>
    </row>
  </sheetData>
  <mergeCells count="3">
    <mergeCell ref="A1:BU1"/>
    <mergeCell ref="A2:H2"/>
    <mergeCell ref="B21:H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W89"/>
  <sheetViews>
    <sheetView zoomScale="70" zoomScaleNormal="70" workbookViewId="0">
      <selection activeCell="I5" sqref="I5:T5"/>
    </sheetView>
  </sheetViews>
  <sheetFormatPr defaultColWidth="8.88671875" defaultRowHeight="14.4" x14ac:dyDescent="0.3"/>
  <cols>
    <col min="1" max="1" width="3.33203125" style="63" customWidth="1"/>
    <col min="2" max="2" width="0" style="63" hidden="1" customWidth="1"/>
    <col min="3" max="3" width="13.21875" style="63" customWidth="1"/>
    <col min="4" max="4" width="10" style="63" customWidth="1"/>
    <col min="5" max="5" width="54.5546875" style="63" customWidth="1"/>
    <col min="6" max="6" width="11.21875" style="63" customWidth="1"/>
    <col min="7" max="7" width="0" style="63" hidden="1" customWidth="1"/>
    <col min="8" max="8" width="32.5546875" style="63" customWidth="1"/>
    <col min="9" max="9" width="34.6640625" style="63" customWidth="1"/>
    <col min="10" max="10" width="19" style="63" customWidth="1"/>
    <col min="11" max="18" width="8.6640625" style="63" customWidth="1"/>
    <col min="19" max="16384" width="8.88671875" style="63"/>
  </cols>
  <sheetData>
    <row r="1" spans="1:23" x14ac:dyDescent="0.3">
      <c r="A1" s="57"/>
      <c r="B1" s="57"/>
      <c r="C1" s="58"/>
      <c r="D1" s="59"/>
      <c r="E1" s="60"/>
      <c r="F1" s="61"/>
      <c r="G1" s="62"/>
      <c r="H1" s="62"/>
      <c r="I1" s="62"/>
    </row>
    <row r="2" spans="1:23" ht="130.80000000000001" customHeight="1" x14ac:dyDescent="0.3">
      <c r="A2" s="57"/>
      <c r="B2" s="64"/>
      <c r="C2" s="59"/>
      <c r="D2" s="59"/>
      <c r="E2" s="65" t="s">
        <v>184</v>
      </c>
      <c r="F2" s="66" t="s">
        <v>185</v>
      </c>
      <c r="G2" s="62" t="s">
        <v>2</v>
      </c>
      <c r="H2" s="67" t="s">
        <v>186</v>
      </c>
      <c r="I2" s="334" t="s">
        <v>187</v>
      </c>
      <c r="J2" s="335"/>
      <c r="K2" s="335"/>
      <c r="L2" s="335"/>
      <c r="M2" s="335"/>
      <c r="N2" s="335"/>
      <c r="O2" s="335"/>
      <c r="P2" s="335"/>
      <c r="Q2" s="335"/>
      <c r="R2" s="335"/>
      <c r="S2" s="335"/>
      <c r="T2" s="335"/>
      <c r="U2" s="335"/>
      <c r="V2" s="335"/>
      <c r="W2" s="335"/>
    </row>
    <row r="3" spans="1:23" x14ac:dyDescent="0.3">
      <c r="A3" s="68" t="s">
        <v>3</v>
      </c>
      <c r="B3" s="57"/>
      <c r="C3" s="59"/>
      <c r="D3" s="59"/>
      <c r="E3" s="69" t="s">
        <v>5</v>
      </c>
      <c r="F3" s="61"/>
      <c r="G3" s="62"/>
      <c r="H3" s="62"/>
      <c r="I3" s="62"/>
      <c r="J3" s="59"/>
      <c r="K3" s="59"/>
      <c r="L3" s="59"/>
      <c r="M3" s="59"/>
      <c r="N3" s="59"/>
      <c r="O3" s="59"/>
      <c r="P3" s="59"/>
      <c r="Q3" s="59"/>
      <c r="R3" s="59"/>
    </row>
    <row r="4" spans="1:23" x14ac:dyDescent="0.3">
      <c r="A4" s="70">
        <v>1</v>
      </c>
      <c r="B4" s="70">
        <v>1</v>
      </c>
      <c r="C4" s="71" t="s">
        <v>188</v>
      </c>
      <c r="D4" s="71"/>
      <c r="E4" s="71"/>
      <c r="F4" s="72"/>
      <c r="G4" s="73"/>
      <c r="H4" s="73"/>
      <c r="I4" s="73"/>
      <c r="J4" s="71"/>
      <c r="K4" s="71"/>
      <c r="L4" s="71"/>
      <c r="M4" s="71"/>
      <c r="N4" s="71"/>
      <c r="O4" s="71"/>
      <c r="P4" s="71"/>
      <c r="Q4" s="71"/>
      <c r="R4" s="71"/>
    </row>
    <row r="5" spans="1:23" ht="276.60000000000002" customHeight="1" x14ac:dyDescent="0.3">
      <c r="A5" s="74"/>
      <c r="B5" s="75"/>
      <c r="C5" s="75"/>
      <c r="D5" s="75">
        <v>1</v>
      </c>
      <c r="E5" s="76" t="str">
        <f>'[1]4. medicatie'!C8</f>
        <v xml:space="preserve">Samenwerkingstraject medicatieschema: eerste stap in het vormen van buurtgerichte eerstelijnsnetwerken </v>
      </c>
      <c r="F5" s="77"/>
      <c r="G5" s="69"/>
      <c r="H5" s="78" t="s">
        <v>189</v>
      </c>
      <c r="I5" s="336" t="s">
        <v>190</v>
      </c>
      <c r="J5" s="336"/>
      <c r="K5" s="336"/>
      <c r="L5" s="336"/>
      <c r="M5" s="336"/>
      <c r="N5" s="336"/>
      <c r="O5" s="336"/>
      <c r="P5" s="336"/>
      <c r="Q5" s="336"/>
      <c r="R5" s="336"/>
      <c r="S5" s="336"/>
      <c r="T5" s="336"/>
      <c r="U5" s="79"/>
      <c r="V5" s="79"/>
      <c r="W5" s="79"/>
    </row>
    <row r="6" spans="1:23" ht="60.6" customHeight="1" x14ac:dyDescent="0.3">
      <c r="A6" s="74"/>
      <c r="B6" s="75"/>
      <c r="C6" s="75"/>
      <c r="D6" s="75">
        <v>2</v>
      </c>
      <c r="E6" s="80" t="str">
        <f>'[1]4. medicatie'!C29</f>
        <v>actie tegen medicatieverspilling</v>
      </c>
      <c r="F6" s="81"/>
      <c r="G6" s="69"/>
      <c r="H6" s="82" t="s">
        <v>191</v>
      </c>
      <c r="I6" s="337" t="s">
        <v>192</v>
      </c>
      <c r="J6" s="338"/>
      <c r="K6" s="338"/>
      <c r="L6" s="338"/>
      <c r="M6" s="338"/>
      <c r="N6" s="338"/>
      <c r="O6" s="338"/>
      <c r="P6" s="338"/>
      <c r="Q6" s="338"/>
      <c r="R6" s="338"/>
      <c r="S6" s="338"/>
      <c r="T6" s="338"/>
      <c r="U6" s="338"/>
      <c r="V6" s="338"/>
      <c r="W6" s="339"/>
    </row>
    <row r="7" spans="1:23" ht="28.2" customHeight="1" x14ac:dyDescent="0.3">
      <c r="A7" s="74"/>
      <c r="B7" s="75"/>
      <c r="C7" s="75"/>
      <c r="D7" s="75">
        <v>3</v>
      </c>
      <c r="E7" s="80" t="str">
        <f>'[1]4. medicatie'!C52</f>
        <v>expertise verwerven over medicatieschema's en Vitalink</v>
      </c>
      <c r="F7" s="81"/>
      <c r="G7" s="69"/>
      <c r="H7" s="78" t="s">
        <v>193</v>
      </c>
      <c r="I7" s="337" t="s">
        <v>194</v>
      </c>
      <c r="J7" s="338"/>
      <c r="K7" s="338"/>
      <c r="L7" s="338"/>
      <c r="M7" s="338"/>
      <c r="N7" s="338"/>
      <c r="O7" s="338"/>
      <c r="P7" s="338"/>
      <c r="Q7" s="338"/>
      <c r="R7" s="338"/>
      <c r="S7" s="338"/>
      <c r="T7" s="338"/>
      <c r="U7" s="338"/>
      <c r="V7" s="338"/>
      <c r="W7" s="339"/>
    </row>
    <row r="8" spans="1:23" ht="64.8" customHeight="1" x14ac:dyDescent="0.3">
      <c r="A8" s="75"/>
      <c r="B8" s="75"/>
      <c r="C8" s="69"/>
      <c r="D8" s="83">
        <v>4</v>
      </c>
      <c r="E8" s="80" t="str">
        <f>'[1]4. medicatie'!C70</f>
        <v>Transmurale medicatieoverdracht: knelpunten in kaart brengen</v>
      </c>
      <c r="F8" s="84"/>
      <c r="G8" s="69"/>
      <c r="H8" s="78" t="s">
        <v>195</v>
      </c>
      <c r="I8" s="332" t="s">
        <v>196</v>
      </c>
      <c r="J8" s="332"/>
      <c r="K8" s="332"/>
      <c r="L8" s="332"/>
      <c r="M8" s="332"/>
      <c r="N8" s="332"/>
      <c r="O8" s="332"/>
      <c r="P8" s="332"/>
      <c r="Q8" s="332"/>
      <c r="R8" s="332"/>
      <c r="S8" s="332"/>
      <c r="T8" s="332"/>
      <c r="U8" s="332"/>
      <c r="V8" s="332"/>
      <c r="W8" s="332"/>
    </row>
    <row r="9" spans="1:23" ht="95.4" customHeight="1" x14ac:dyDescent="0.3">
      <c r="A9" s="75"/>
      <c r="B9" s="75"/>
      <c r="C9" s="69"/>
      <c r="D9" s="75">
        <v>5</v>
      </c>
      <c r="E9" s="80" t="str">
        <f>'[1]4. medicatie'!C89</f>
        <v>ontwikkeling, opleiding en piloottest GGG voor COPD patiënten</v>
      </c>
      <c r="F9" s="84"/>
      <c r="G9" s="69"/>
      <c r="H9" s="78" t="s">
        <v>197</v>
      </c>
      <c r="I9" s="332" t="s">
        <v>198</v>
      </c>
      <c r="J9" s="333"/>
      <c r="K9" s="333"/>
      <c r="L9" s="333"/>
      <c r="M9" s="333"/>
      <c r="N9" s="333"/>
      <c r="O9" s="333"/>
      <c r="P9" s="333"/>
      <c r="Q9" s="333"/>
      <c r="R9" s="333"/>
      <c r="S9" s="333"/>
      <c r="T9" s="333"/>
      <c r="U9" s="333"/>
      <c r="V9" s="333"/>
      <c r="W9" s="333"/>
    </row>
    <row r="10" spans="1:23" x14ac:dyDescent="0.3">
      <c r="A10" s="75"/>
      <c r="B10" s="75"/>
      <c r="C10" s="69"/>
      <c r="D10" s="75">
        <v>6</v>
      </c>
      <c r="E10" s="85" t="str">
        <f>'[1]4. medicatie'!C112</f>
        <v>medicatiereview: eerste stappen</v>
      </c>
      <c r="F10" s="86"/>
      <c r="G10" s="69"/>
      <c r="H10" s="69">
        <v>0</v>
      </c>
      <c r="I10" s="330" t="s">
        <v>199</v>
      </c>
      <c r="J10" s="331"/>
      <c r="K10" s="331"/>
      <c r="L10" s="331"/>
      <c r="M10" s="331"/>
      <c r="N10" s="331"/>
      <c r="O10" s="331"/>
      <c r="P10" s="331"/>
      <c r="Q10" s="331"/>
      <c r="R10" s="331"/>
      <c r="S10" s="331"/>
      <c r="T10" s="331"/>
      <c r="U10" s="331"/>
      <c r="V10" s="331"/>
      <c r="W10" s="331"/>
    </row>
    <row r="11" spans="1:23" x14ac:dyDescent="0.3">
      <c r="A11" s="70">
        <v>2</v>
      </c>
      <c r="B11" s="70">
        <v>1</v>
      </c>
      <c r="C11" s="71" t="s">
        <v>47</v>
      </c>
      <c r="D11" s="87"/>
      <c r="E11" s="88"/>
      <c r="F11" s="89"/>
      <c r="G11" s="71"/>
      <c r="H11" s="71"/>
      <c r="I11" s="73"/>
      <c r="J11" s="71"/>
      <c r="K11" s="71"/>
      <c r="L11" s="71"/>
      <c r="M11" s="90"/>
      <c r="N11" s="71"/>
      <c r="O11" s="71"/>
      <c r="P11" s="71"/>
      <c r="Q11" s="71"/>
      <c r="R11" s="71"/>
      <c r="S11" s="91"/>
      <c r="T11" s="91"/>
      <c r="U11" s="91"/>
      <c r="V11" s="91"/>
      <c r="W11" s="91"/>
    </row>
    <row r="12" spans="1:23" x14ac:dyDescent="0.3">
      <c r="A12" s="92"/>
      <c r="B12" s="93" t="s">
        <v>59</v>
      </c>
      <c r="C12" s="93" t="s">
        <v>200</v>
      </c>
      <c r="D12" s="93"/>
      <c r="E12" s="94"/>
      <c r="F12" s="95"/>
      <c r="G12" s="59"/>
      <c r="H12" s="59"/>
      <c r="I12" s="311"/>
      <c r="J12" s="277"/>
      <c r="K12" s="277"/>
      <c r="L12" s="277"/>
      <c r="M12" s="277"/>
      <c r="N12" s="277"/>
      <c r="O12" s="277"/>
      <c r="P12" s="277"/>
      <c r="Q12" s="277"/>
      <c r="R12" s="277"/>
      <c r="S12" s="277"/>
      <c r="T12" s="277"/>
      <c r="U12" s="277"/>
      <c r="V12" s="277"/>
      <c r="W12" s="278"/>
    </row>
    <row r="13" spans="1:23" ht="14.4" customHeight="1" x14ac:dyDescent="0.3">
      <c r="A13" s="74"/>
      <c r="B13" s="75"/>
      <c r="C13" s="75"/>
      <c r="D13" s="75">
        <v>7</v>
      </c>
      <c r="E13" s="80" t="s">
        <v>201</v>
      </c>
      <c r="F13" s="96"/>
      <c r="G13" s="59"/>
      <c r="H13" s="286" t="s">
        <v>202</v>
      </c>
      <c r="I13" s="282" t="s">
        <v>203</v>
      </c>
      <c r="J13" s="277"/>
      <c r="K13" s="277"/>
      <c r="L13" s="277"/>
      <c r="M13" s="277"/>
      <c r="N13" s="277"/>
      <c r="O13" s="277"/>
      <c r="P13" s="277"/>
      <c r="Q13" s="277"/>
      <c r="R13" s="277"/>
      <c r="S13" s="277"/>
      <c r="T13" s="277"/>
      <c r="U13" s="277"/>
      <c r="V13" s="277"/>
      <c r="W13" s="278"/>
    </row>
    <row r="14" spans="1:23" ht="14.4" customHeight="1" x14ac:dyDescent="0.3">
      <c r="A14" s="74"/>
      <c r="B14" s="75"/>
      <c r="C14" s="75"/>
      <c r="D14" s="75">
        <v>8</v>
      </c>
      <c r="E14" s="80" t="str">
        <f>'[1]5. vroegtijdige ZP'!C21</f>
        <v>ontwikkeling basistool VZP</v>
      </c>
      <c r="F14" s="97"/>
      <c r="G14" s="59"/>
      <c r="H14" s="287"/>
      <c r="I14" s="282" t="s">
        <v>204</v>
      </c>
      <c r="J14" s="277"/>
      <c r="K14" s="277"/>
      <c r="L14" s="277"/>
      <c r="M14" s="277"/>
      <c r="N14" s="277"/>
      <c r="O14" s="277"/>
      <c r="P14" s="277"/>
      <c r="Q14" s="277"/>
      <c r="R14" s="277"/>
      <c r="S14" s="277"/>
      <c r="T14" s="277"/>
      <c r="U14" s="277"/>
      <c r="V14" s="277"/>
      <c r="W14" s="278"/>
    </row>
    <row r="15" spans="1:23" x14ac:dyDescent="0.3">
      <c r="A15" s="74"/>
      <c r="B15" s="75"/>
      <c r="C15" s="75"/>
      <c r="D15" s="75">
        <v>9</v>
      </c>
      <c r="E15" s="98" t="str">
        <f>'[1]5. vroegtijdige ZP'!C36</f>
        <v>promotie VZP naar zorgverleners</v>
      </c>
      <c r="F15" s="99"/>
      <c r="G15" s="59"/>
      <c r="H15" s="287"/>
      <c r="I15" s="276" t="s">
        <v>205</v>
      </c>
      <c r="J15" s="277"/>
      <c r="K15" s="277"/>
      <c r="L15" s="277"/>
      <c r="M15" s="277"/>
      <c r="N15" s="277"/>
      <c r="O15" s="277"/>
      <c r="P15" s="277"/>
      <c r="Q15" s="277"/>
      <c r="R15" s="277"/>
      <c r="S15" s="277"/>
      <c r="T15" s="277"/>
      <c r="U15" s="277"/>
      <c r="V15" s="277"/>
      <c r="W15" s="278"/>
    </row>
    <row r="16" spans="1:23" x14ac:dyDescent="0.3">
      <c r="A16" s="92"/>
      <c r="B16" s="93" t="s">
        <v>59</v>
      </c>
      <c r="C16" s="93" t="s">
        <v>206</v>
      </c>
      <c r="D16" s="93"/>
      <c r="E16" s="94"/>
      <c r="F16" s="100"/>
      <c r="G16" s="101"/>
      <c r="H16" s="101"/>
      <c r="I16" s="318"/>
      <c r="J16" s="319"/>
      <c r="K16" s="319"/>
      <c r="L16" s="319"/>
      <c r="M16" s="319"/>
      <c r="N16" s="319"/>
      <c r="O16" s="319"/>
      <c r="P16" s="319"/>
      <c r="Q16" s="319"/>
      <c r="R16" s="319"/>
      <c r="S16" s="319"/>
      <c r="T16" s="319"/>
      <c r="U16" s="319"/>
      <c r="V16" s="319"/>
      <c r="W16" s="320"/>
    </row>
    <row r="17" spans="1:23" ht="14.4" customHeight="1" x14ac:dyDescent="0.3">
      <c r="A17" s="75"/>
      <c r="B17" s="75"/>
      <c r="C17" s="69"/>
      <c r="D17" s="83">
        <v>10</v>
      </c>
      <c r="E17" s="80" t="str">
        <f>'[1]6. flexibele thuiszorg'!C5</f>
        <v>inventarisatie en taakafspraken</v>
      </c>
      <c r="F17" s="99"/>
      <c r="G17" s="59"/>
      <c r="H17" s="59"/>
      <c r="I17" s="315" t="s">
        <v>207</v>
      </c>
      <c r="J17" s="321"/>
      <c r="K17" s="321"/>
      <c r="L17" s="321"/>
      <c r="M17" s="321"/>
      <c r="N17" s="321"/>
      <c r="O17" s="321"/>
      <c r="P17" s="321"/>
      <c r="Q17" s="321"/>
      <c r="R17" s="321"/>
      <c r="S17" s="321"/>
      <c r="T17" s="321"/>
      <c r="U17" s="321"/>
      <c r="V17" s="321"/>
      <c r="W17" s="322"/>
    </row>
    <row r="18" spans="1:23" x14ac:dyDescent="0.3">
      <c r="A18" s="92"/>
      <c r="B18" s="93" t="s">
        <v>59</v>
      </c>
      <c r="C18" s="93" t="s">
        <v>208</v>
      </c>
      <c r="D18" s="93"/>
      <c r="E18" s="94"/>
      <c r="F18" s="100"/>
      <c r="G18" s="59"/>
      <c r="H18" s="59"/>
      <c r="I18" s="294"/>
      <c r="J18" s="271"/>
      <c r="K18" s="271"/>
      <c r="L18" s="271"/>
      <c r="M18" s="271"/>
      <c r="N18" s="271"/>
      <c r="O18" s="271"/>
      <c r="P18" s="271"/>
      <c r="Q18" s="271"/>
      <c r="R18" s="271"/>
      <c r="S18" s="271"/>
      <c r="T18" s="271"/>
      <c r="U18" s="271"/>
      <c r="V18" s="271"/>
      <c r="W18" s="272"/>
    </row>
    <row r="19" spans="1:23" ht="35.4" customHeight="1" x14ac:dyDescent="0.3">
      <c r="A19" s="75"/>
      <c r="B19" s="75"/>
      <c r="C19" s="75"/>
      <c r="D19" s="75">
        <v>11</v>
      </c>
      <c r="E19" s="102" t="str">
        <f>'[1]7. casemanagement'!C7</f>
        <v>Samenstelling werkgroep zorgcoördinatie</v>
      </c>
      <c r="F19" s="103"/>
      <c r="G19" s="57"/>
      <c r="H19" s="287" t="s">
        <v>209</v>
      </c>
      <c r="I19" s="323" t="s">
        <v>210</v>
      </c>
      <c r="J19" s="324"/>
      <c r="K19" s="324"/>
      <c r="L19" s="324"/>
      <c r="M19" s="324"/>
      <c r="N19" s="324"/>
      <c r="O19" s="324"/>
      <c r="P19" s="324"/>
      <c r="Q19" s="324"/>
      <c r="R19" s="324"/>
      <c r="S19" s="324"/>
      <c r="T19" s="324"/>
      <c r="U19" s="324"/>
      <c r="V19" s="324"/>
      <c r="W19" s="325"/>
    </row>
    <row r="20" spans="1:23" ht="35.4" customHeight="1" x14ac:dyDescent="0.3">
      <c r="A20" s="74"/>
      <c r="B20" s="75"/>
      <c r="C20" s="75"/>
      <c r="D20" s="75">
        <v>12</v>
      </c>
      <c r="E20" s="102" t="str">
        <f>'[1]7. casemanagement'!C25</f>
        <v>Definiëring rol/functie casemanagement en zorgcoördinatie</v>
      </c>
      <c r="F20" s="103"/>
      <c r="G20" s="57"/>
      <c r="H20" s="287"/>
      <c r="I20" s="323" t="s">
        <v>211</v>
      </c>
      <c r="J20" s="277"/>
      <c r="K20" s="277"/>
      <c r="L20" s="277"/>
      <c r="M20" s="277"/>
      <c r="N20" s="277"/>
      <c r="O20" s="277"/>
      <c r="P20" s="277"/>
      <c r="Q20" s="277"/>
      <c r="R20" s="277"/>
      <c r="S20" s="277"/>
      <c r="T20" s="277"/>
      <c r="U20" s="277"/>
      <c r="V20" s="277"/>
      <c r="W20" s="278"/>
    </row>
    <row r="21" spans="1:23" ht="14.4" customHeight="1" x14ac:dyDescent="0.3">
      <c r="A21" s="74"/>
      <c r="B21" s="75"/>
      <c r="C21" s="75"/>
      <c r="D21" s="75">
        <v>13</v>
      </c>
      <c r="E21" s="104" t="str">
        <f>'[1]7. casemanagement'!C43</f>
        <v>Ontwikkeling van een model van zorgcoördinatie met 3 niveaus</v>
      </c>
      <c r="F21" s="105"/>
      <c r="G21" s="57"/>
      <c r="H21" s="287"/>
      <c r="I21" s="323" t="s">
        <v>212</v>
      </c>
      <c r="J21" s="324"/>
      <c r="K21" s="324"/>
      <c r="L21" s="324"/>
      <c r="M21" s="324"/>
      <c r="N21" s="324"/>
      <c r="O21" s="324"/>
      <c r="P21" s="324"/>
      <c r="Q21" s="324"/>
      <c r="R21" s="324"/>
      <c r="S21" s="324"/>
      <c r="T21" s="324"/>
      <c r="U21" s="324"/>
      <c r="V21" s="324"/>
      <c r="W21" s="325"/>
    </row>
    <row r="22" spans="1:23" x14ac:dyDescent="0.3">
      <c r="A22" s="70">
        <v>3</v>
      </c>
      <c r="B22" s="70">
        <v>1</v>
      </c>
      <c r="C22" s="71" t="s">
        <v>213</v>
      </c>
      <c r="D22" s="87"/>
      <c r="E22" s="88"/>
      <c r="F22" s="89"/>
      <c r="G22" s="71"/>
      <c r="H22" s="71"/>
      <c r="I22" s="279"/>
      <c r="J22" s="280"/>
      <c r="K22" s="280"/>
      <c r="L22" s="280"/>
      <c r="M22" s="280"/>
      <c r="N22" s="280"/>
      <c r="O22" s="280"/>
      <c r="P22" s="280"/>
      <c r="Q22" s="280"/>
      <c r="R22" s="280"/>
      <c r="S22" s="280"/>
      <c r="T22" s="280"/>
      <c r="U22" s="280"/>
      <c r="V22" s="280"/>
      <c r="W22" s="281"/>
    </row>
    <row r="23" spans="1:23" ht="14.4" customHeight="1" x14ac:dyDescent="0.3">
      <c r="A23" s="74"/>
      <c r="B23" s="75" t="s">
        <v>59</v>
      </c>
      <c r="C23" s="75"/>
      <c r="D23" s="75">
        <v>15</v>
      </c>
      <c r="E23" s="104" t="str">
        <f>'[1]8. zorgprogramma''s'!C5</f>
        <v xml:space="preserve">zorgprogramma hartfalen </v>
      </c>
      <c r="F23" s="106"/>
      <c r="G23" s="59"/>
      <c r="H23" s="286" t="s">
        <v>214</v>
      </c>
      <c r="I23" s="326" t="s">
        <v>215</v>
      </c>
      <c r="J23" s="289"/>
      <c r="K23" s="289"/>
      <c r="L23" s="289"/>
      <c r="M23" s="289"/>
      <c r="N23" s="289"/>
      <c r="O23" s="289"/>
      <c r="P23" s="289"/>
      <c r="Q23" s="289"/>
      <c r="R23" s="289"/>
      <c r="S23" s="289"/>
      <c r="T23" s="289"/>
      <c r="U23" s="289"/>
      <c r="V23" s="289"/>
      <c r="W23" s="290"/>
    </row>
    <row r="24" spans="1:23" ht="14.4" customHeight="1" x14ac:dyDescent="0.3">
      <c r="A24" s="74"/>
      <c r="B24" s="75"/>
      <c r="C24" s="75"/>
      <c r="D24" s="75">
        <v>16</v>
      </c>
      <c r="E24" s="104" t="str">
        <f>'[1]8. zorgprogramma''s'!C26</f>
        <v>Zorgprogramma COPD</v>
      </c>
      <c r="F24" s="84"/>
      <c r="G24" s="59"/>
      <c r="H24" s="286"/>
      <c r="I24" s="326" t="s">
        <v>216</v>
      </c>
      <c r="J24" s="289"/>
      <c r="K24" s="289"/>
      <c r="L24" s="289"/>
      <c r="M24" s="289"/>
      <c r="N24" s="289"/>
      <c r="O24" s="289"/>
      <c r="P24" s="289"/>
      <c r="Q24" s="289"/>
      <c r="R24" s="289"/>
      <c r="S24" s="289"/>
      <c r="T24" s="289"/>
      <c r="U24" s="289"/>
      <c r="V24" s="289"/>
      <c r="W24" s="290"/>
    </row>
    <row r="25" spans="1:23" x14ac:dyDescent="0.3">
      <c r="A25" s="57"/>
      <c r="B25" s="57"/>
      <c r="C25" s="59"/>
      <c r="D25" s="83">
        <v>17</v>
      </c>
      <c r="E25" s="98" t="str">
        <f>'[1]8. zorgprogramma''s'!C46</f>
        <v xml:space="preserve">Zorgprogramma chronisch psychisch lijden </v>
      </c>
      <c r="F25" s="86"/>
      <c r="G25" s="59"/>
      <c r="H25" s="286"/>
      <c r="I25" s="327" t="s">
        <v>217</v>
      </c>
      <c r="J25" s="328"/>
      <c r="K25" s="328"/>
      <c r="L25" s="328"/>
      <c r="M25" s="328"/>
      <c r="N25" s="328"/>
      <c r="O25" s="328"/>
      <c r="P25" s="328"/>
      <c r="Q25" s="328"/>
      <c r="R25" s="328"/>
      <c r="S25" s="328"/>
      <c r="T25" s="328"/>
      <c r="U25" s="328"/>
      <c r="V25" s="328"/>
      <c r="W25" s="329"/>
    </row>
    <row r="26" spans="1:23" x14ac:dyDescent="0.3">
      <c r="A26" s="70">
        <v>4</v>
      </c>
      <c r="B26" s="70">
        <v>1</v>
      </c>
      <c r="C26" s="71" t="s">
        <v>218</v>
      </c>
      <c r="D26" s="87"/>
      <c r="E26" s="88"/>
      <c r="F26" s="89"/>
      <c r="G26" s="71"/>
      <c r="H26" s="71"/>
      <c r="I26" s="279"/>
      <c r="J26" s="280"/>
      <c r="K26" s="280"/>
      <c r="L26" s="280"/>
      <c r="M26" s="280"/>
      <c r="N26" s="280"/>
      <c r="O26" s="280"/>
      <c r="P26" s="280"/>
      <c r="Q26" s="280"/>
      <c r="R26" s="280"/>
      <c r="S26" s="280"/>
      <c r="T26" s="280"/>
      <c r="U26" s="280"/>
      <c r="V26" s="280"/>
      <c r="W26" s="281"/>
    </row>
    <row r="27" spans="1:23" x14ac:dyDescent="0.3">
      <c r="A27" s="74"/>
      <c r="B27" s="75" t="s">
        <v>59</v>
      </c>
      <c r="C27" s="75"/>
      <c r="D27" s="75">
        <v>18</v>
      </c>
      <c r="E27" s="98" t="str">
        <f>'[1]9. zelfmanagement'!C5</f>
        <v>Burgers activeren in het beheer van hun gezondheidsgegevens</v>
      </c>
      <c r="F27" s="84"/>
      <c r="G27" s="59"/>
      <c r="H27" s="59" t="s">
        <v>219</v>
      </c>
      <c r="I27" s="294" t="s">
        <v>220</v>
      </c>
      <c r="J27" s="271"/>
      <c r="K27" s="271"/>
      <c r="L27" s="271"/>
      <c r="M27" s="271"/>
      <c r="N27" s="271"/>
      <c r="O27" s="271"/>
      <c r="P27" s="271"/>
      <c r="Q27" s="271"/>
      <c r="R27" s="271"/>
      <c r="S27" s="271"/>
      <c r="T27" s="271"/>
      <c r="U27" s="271"/>
      <c r="V27" s="271"/>
      <c r="W27" s="272"/>
    </row>
    <row r="28" spans="1:23" x14ac:dyDescent="0.3">
      <c r="A28" s="74"/>
      <c r="B28" s="75"/>
      <c r="C28" s="75"/>
      <c r="D28" s="75">
        <v>19</v>
      </c>
      <c r="E28" s="98" t="str">
        <f>'[1]9. zelfmanagement'!C24</f>
        <v>Screening ZM en HL door zorgverleners</v>
      </c>
      <c r="F28" s="86"/>
      <c r="G28" s="59"/>
      <c r="H28" s="59"/>
      <c r="I28" s="302" t="s">
        <v>221</v>
      </c>
      <c r="J28" s="303"/>
      <c r="K28" s="303"/>
      <c r="L28" s="303"/>
      <c r="M28" s="303"/>
      <c r="N28" s="303"/>
      <c r="O28" s="303"/>
      <c r="P28" s="303"/>
      <c r="Q28" s="303"/>
      <c r="R28" s="303"/>
      <c r="S28" s="303"/>
      <c r="T28" s="303"/>
      <c r="U28" s="303"/>
      <c r="V28" s="303"/>
      <c r="W28" s="304"/>
    </row>
    <row r="29" spans="1:23" x14ac:dyDescent="0.3">
      <c r="A29" s="74"/>
      <c r="B29" s="75"/>
      <c r="C29" s="75"/>
      <c r="D29" s="75">
        <v>20</v>
      </c>
      <c r="E29" s="98" t="str">
        <f>'[1]9. zelfmanagement'!C43</f>
        <v>Teamwerking rond ZM en HL</v>
      </c>
      <c r="F29" s="86"/>
      <c r="G29" s="59"/>
      <c r="H29" s="59"/>
      <c r="I29" s="305"/>
      <c r="J29" s="306"/>
      <c r="K29" s="306"/>
      <c r="L29" s="306"/>
      <c r="M29" s="306"/>
      <c r="N29" s="306"/>
      <c r="O29" s="306"/>
      <c r="P29" s="306"/>
      <c r="Q29" s="306"/>
      <c r="R29" s="306"/>
      <c r="S29" s="306"/>
      <c r="T29" s="306"/>
      <c r="U29" s="306"/>
      <c r="V29" s="306"/>
      <c r="W29" s="307"/>
    </row>
    <row r="30" spans="1:23" x14ac:dyDescent="0.3">
      <c r="A30" s="74"/>
      <c r="B30" s="75"/>
      <c r="C30" s="75"/>
      <c r="D30" s="75">
        <v>21</v>
      </c>
      <c r="E30" s="98" t="str">
        <f>'[1]9. zelfmanagement'!C65</f>
        <v>Toegankelijke zorgcommunicatie in organisaties</v>
      </c>
      <c r="F30" s="99"/>
      <c r="G30" s="59"/>
      <c r="H30" s="59" t="s">
        <v>222</v>
      </c>
      <c r="I30" s="308"/>
      <c r="J30" s="309"/>
      <c r="K30" s="309"/>
      <c r="L30" s="309"/>
      <c r="M30" s="309"/>
      <c r="N30" s="309"/>
      <c r="O30" s="309"/>
      <c r="P30" s="309"/>
      <c r="Q30" s="309"/>
      <c r="R30" s="309"/>
      <c r="S30" s="309"/>
      <c r="T30" s="309"/>
      <c r="U30" s="309"/>
      <c r="V30" s="309"/>
      <c r="W30" s="310"/>
    </row>
    <row r="31" spans="1:23" ht="28.8" x14ac:dyDescent="0.3">
      <c r="A31" s="74"/>
      <c r="B31" s="75"/>
      <c r="C31" s="75"/>
      <c r="D31" s="75">
        <v>22</v>
      </c>
      <c r="E31" s="80" t="str">
        <f>'[1]9. zelfmanagement'!C87</f>
        <v>Mantelzorgnetwerk in de buurt/wijk</v>
      </c>
      <c r="F31" s="107"/>
      <c r="G31" s="59"/>
      <c r="H31" s="82" t="s">
        <v>223</v>
      </c>
      <c r="I31" s="276" t="s">
        <v>224</v>
      </c>
      <c r="J31" s="277"/>
      <c r="K31" s="277"/>
      <c r="L31" s="277"/>
      <c r="M31" s="277"/>
      <c r="N31" s="277"/>
      <c r="O31" s="277"/>
      <c r="P31" s="277"/>
      <c r="Q31" s="277"/>
      <c r="R31" s="277"/>
      <c r="S31" s="277"/>
      <c r="T31" s="277"/>
      <c r="U31" s="277"/>
      <c r="V31" s="277"/>
      <c r="W31" s="278"/>
    </row>
    <row r="32" spans="1:23" ht="28.8" x14ac:dyDescent="0.3">
      <c r="A32" s="74"/>
      <c r="B32" s="75"/>
      <c r="C32" s="75"/>
      <c r="D32" s="75">
        <v>23</v>
      </c>
      <c r="E32" s="108" t="str">
        <f>'[1]9. zelfmanagement'!C109</f>
        <v>In kaart brengen van een aanbod rond ZM en HC op het niveau van de regio, en buurt</v>
      </c>
      <c r="F32" s="86"/>
      <c r="G32" s="59"/>
      <c r="H32" s="59"/>
      <c r="I32" s="311" t="s">
        <v>225</v>
      </c>
      <c r="J32" s="277"/>
      <c r="K32" s="277"/>
      <c r="L32" s="277"/>
      <c r="M32" s="277"/>
      <c r="N32" s="277"/>
      <c r="O32" s="277"/>
      <c r="P32" s="277"/>
      <c r="Q32" s="277"/>
      <c r="R32" s="277"/>
      <c r="S32" s="277"/>
      <c r="T32" s="277"/>
      <c r="U32" s="277"/>
      <c r="V32" s="277"/>
      <c r="W32" s="278"/>
    </row>
    <row r="33" spans="1:23" x14ac:dyDescent="0.3">
      <c r="A33" s="70">
        <v>5</v>
      </c>
      <c r="B33" s="70">
        <v>1</v>
      </c>
      <c r="C33" s="71" t="s">
        <v>87</v>
      </c>
      <c r="D33" s="87"/>
      <c r="E33" s="88"/>
      <c r="F33" s="89"/>
      <c r="G33" s="71"/>
      <c r="H33" s="71"/>
      <c r="I33" s="279"/>
      <c r="J33" s="280"/>
      <c r="K33" s="280"/>
      <c r="L33" s="280"/>
      <c r="M33" s="280"/>
      <c r="N33" s="280"/>
      <c r="O33" s="280"/>
      <c r="P33" s="280"/>
      <c r="Q33" s="280"/>
      <c r="R33" s="280"/>
      <c r="S33" s="280"/>
      <c r="T33" s="280"/>
      <c r="U33" s="280"/>
      <c r="V33" s="280"/>
      <c r="W33" s="281"/>
    </row>
    <row r="34" spans="1:23" ht="115.2" customHeight="1" x14ac:dyDescent="0.3">
      <c r="A34" s="74"/>
      <c r="B34" s="75" t="s">
        <v>59</v>
      </c>
      <c r="C34" s="75"/>
      <c r="D34" s="75">
        <v>24</v>
      </c>
      <c r="E34" s="104" t="str">
        <f>'[1]10. zorgzame buurten'!C5</f>
        <v>zorgzaam Terbank</v>
      </c>
      <c r="F34" s="109"/>
      <c r="G34" s="57"/>
      <c r="H34" s="104" t="s">
        <v>226</v>
      </c>
      <c r="I34" s="312" t="s">
        <v>227</v>
      </c>
      <c r="J34" s="313"/>
      <c r="K34" s="313"/>
      <c r="L34" s="313"/>
      <c r="M34" s="313"/>
      <c r="N34" s="313"/>
      <c r="O34" s="313"/>
      <c r="P34" s="313"/>
      <c r="Q34" s="313"/>
      <c r="R34" s="313"/>
      <c r="S34" s="313"/>
      <c r="T34" s="313"/>
      <c r="U34" s="313"/>
      <c r="V34" s="313"/>
      <c r="W34" s="314"/>
    </row>
    <row r="35" spans="1:23" ht="169.8" customHeight="1" x14ac:dyDescent="0.3">
      <c r="A35" s="75"/>
      <c r="B35" s="75"/>
      <c r="C35" s="69"/>
      <c r="D35" s="75">
        <v>25</v>
      </c>
      <c r="E35" s="104" t="str">
        <f>'[1]10. zorgzame buurten'!C26</f>
        <v>Zorgzaam Wilsele Dorp</v>
      </c>
      <c r="F35" s="109"/>
      <c r="G35" s="57"/>
      <c r="H35" s="104" t="s">
        <v>228</v>
      </c>
      <c r="I35" s="315" t="s">
        <v>229</v>
      </c>
      <c r="J35" s="316"/>
      <c r="K35" s="316"/>
      <c r="L35" s="316"/>
      <c r="M35" s="316"/>
      <c r="N35" s="316"/>
      <c r="O35" s="316"/>
      <c r="P35" s="316"/>
      <c r="Q35" s="316"/>
      <c r="R35" s="316"/>
      <c r="S35" s="316"/>
      <c r="T35" s="316"/>
      <c r="U35" s="316"/>
      <c r="V35" s="316"/>
      <c r="W35" s="317"/>
    </row>
    <row r="36" spans="1:23" ht="101.4" customHeight="1" x14ac:dyDescent="0.3">
      <c r="A36" s="75"/>
      <c r="B36" s="75"/>
      <c r="C36" s="69"/>
      <c r="D36" s="75">
        <v>26</v>
      </c>
      <c r="E36" s="104" t="str">
        <f>'[1]10. zorgzame buurten'!C46</f>
        <v>Zorgzaam Vesalius/Nieuw Kwartier</v>
      </c>
      <c r="F36" s="109"/>
      <c r="G36" s="57"/>
      <c r="H36" s="104" t="s">
        <v>230</v>
      </c>
      <c r="I36" s="315" t="s">
        <v>231</v>
      </c>
      <c r="J36" s="316"/>
      <c r="K36" s="316"/>
      <c r="L36" s="316"/>
      <c r="M36" s="316"/>
      <c r="N36" s="316"/>
      <c r="O36" s="316"/>
      <c r="P36" s="316"/>
      <c r="Q36" s="316"/>
      <c r="R36" s="316"/>
      <c r="S36" s="316"/>
      <c r="T36" s="316"/>
      <c r="U36" s="316"/>
      <c r="V36" s="316"/>
      <c r="W36" s="317"/>
    </row>
    <row r="37" spans="1:23" ht="134.4" customHeight="1" x14ac:dyDescent="0.3">
      <c r="A37" s="74"/>
      <c r="B37" s="75" t="s">
        <v>59</v>
      </c>
      <c r="C37" s="75"/>
      <c r="D37" s="75">
        <v>27</v>
      </c>
      <c r="E37" s="104" t="str">
        <f>'[1]10. zorgzame buurten'!C66</f>
        <v>Zorgzaam Casablanca</v>
      </c>
      <c r="F37" s="110"/>
      <c r="G37" s="57"/>
      <c r="H37" s="104" t="s">
        <v>232</v>
      </c>
      <c r="I37" s="315" t="s">
        <v>233</v>
      </c>
      <c r="J37" s="316"/>
      <c r="K37" s="316"/>
      <c r="L37" s="316"/>
      <c r="M37" s="316"/>
      <c r="N37" s="316"/>
      <c r="O37" s="316"/>
      <c r="P37" s="316"/>
      <c r="Q37" s="316"/>
      <c r="R37" s="316"/>
      <c r="S37" s="316"/>
      <c r="T37" s="316"/>
      <c r="U37" s="316"/>
      <c r="V37" s="316"/>
      <c r="W37" s="317"/>
    </row>
    <row r="38" spans="1:23" ht="98.4" customHeight="1" x14ac:dyDescent="0.3">
      <c r="A38" s="74"/>
      <c r="B38" s="75"/>
      <c r="C38" s="75"/>
      <c r="D38" s="75">
        <v>28</v>
      </c>
      <c r="E38" s="104" t="str">
        <f>'[1]10. zorgzame buurten'!C85</f>
        <v>Communicatie en sensibilisering/activering omtrent Zorgzame buurten</v>
      </c>
      <c r="F38" s="110"/>
      <c r="G38" s="57"/>
      <c r="H38" s="104" t="s">
        <v>234</v>
      </c>
      <c r="I38" s="315" t="s">
        <v>235</v>
      </c>
      <c r="J38" s="296"/>
      <c r="K38" s="296"/>
      <c r="L38" s="296"/>
      <c r="M38" s="296"/>
      <c r="N38" s="296"/>
      <c r="O38" s="296"/>
      <c r="P38" s="296"/>
      <c r="Q38" s="296"/>
      <c r="R38" s="296"/>
      <c r="S38" s="296"/>
      <c r="T38" s="296"/>
      <c r="U38" s="296"/>
      <c r="V38" s="296"/>
      <c r="W38" s="297"/>
    </row>
    <row r="39" spans="1:23" x14ac:dyDescent="0.3">
      <c r="A39" s="70">
        <v>6</v>
      </c>
      <c r="B39" s="70">
        <v>1</v>
      </c>
      <c r="C39" s="71" t="s">
        <v>236</v>
      </c>
      <c r="D39" s="87"/>
      <c r="E39" s="88"/>
      <c r="F39" s="89"/>
      <c r="G39" s="71"/>
      <c r="H39" s="71"/>
      <c r="I39" s="279"/>
      <c r="J39" s="280"/>
      <c r="K39" s="280"/>
      <c r="L39" s="280"/>
      <c r="M39" s="280"/>
      <c r="N39" s="280"/>
      <c r="O39" s="280"/>
      <c r="P39" s="280"/>
      <c r="Q39" s="280"/>
      <c r="R39" s="280"/>
      <c r="S39" s="280"/>
      <c r="T39" s="280"/>
      <c r="U39" s="280"/>
      <c r="V39" s="280"/>
      <c r="W39" s="281"/>
    </row>
    <row r="40" spans="1:23" ht="14.4" customHeight="1" x14ac:dyDescent="0.3">
      <c r="A40" s="74"/>
      <c r="B40" s="75" t="s">
        <v>59</v>
      </c>
      <c r="C40" s="75"/>
      <c r="D40" s="75"/>
      <c r="E40" s="80" t="str">
        <f>'[1]11. woonvormen'!C5</f>
        <v>kortverblijf, dagopvang, revalidatie, respijtfunctie en herstelverblijf</v>
      </c>
      <c r="F40" s="111"/>
      <c r="G40" s="112"/>
      <c r="H40" s="113" t="s">
        <v>237</v>
      </c>
      <c r="I40" s="291" t="s">
        <v>238</v>
      </c>
      <c r="J40" s="284"/>
      <c r="K40" s="284"/>
      <c r="L40" s="284"/>
      <c r="M40" s="284"/>
      <c r="N40" s="284"/>
      <c r="O40" s="284"/>
      <c r="P40" s="284"/>
      <c r="Q40" s="284"/>
      <c r="R40" s="284"/>
      <c r="S40" s="284"/>
      <c r="T40" s="284"/>
      <c r="U40" s="284"/>
      <c r="V40" s="284"/>
      <c r="W40" s="285"/>
    </row>
    <row r="41" spans="1:23" x14ac:dyDescent="0.3">
      <c r="A41" s="70">
        <v>7</v>
      </c>
      <c r="B41" s="70">
        <v>1</v>
      </c>
      <c r="C41" s="71" t="s">
        <v>239</v>
      </c>
      <c r="D41" s="87"/>
      <c r="E41" s="88"/>
      <c r="F41" s="89"/>
      <c r="G41" s="71"/>
      <c r="H41" s="71"/>
      <c r="I41" s="279"/>
      <c r="J41" s="280"/>
      <c r="K41" s="280"/>
      <c r="L41" s="280"/>
      <c r="M41" s="280"/>
      <c r="N41" s="280"/>
      <c r="O41" s="280"/>
      <c r="P41" s="280"/>
      <c r="Q41" s="280"/>
      <c r="R41" s="280"/>
      <c r="S41" s="280"/>
      <c r="T41" s="280"/>
      <c r="U41" s="280"/>
      <c r="V41" s="280"/>
      <c r="W41" s="281"/>
    </row>
    <row r="42" spans="1:23" x14ac:dyDescent="0.3">
      <c r="A42" s="75"/>
      <c r="B42" s="75"/>
      <c r="C42" s="69"/>
      <c r="D42" s="83">
        <v>29</v>
      </c>
      <c r="E42" s="98" t="str">
        <f>'[1]12. gezondheidsbevordering'!C5</f>
        <v>Versterkte uitrol van het project 'Bewegen op verwijzing' bv. via een piloot in een buurt</v>
      </c>
      <c r="F42" s="99"/>
      <c r="G42" s="59"/>
      <c r="H42" s="98" t="s">
        <v>240</v>
      </c>
      <c r="I42" s="295" t="s">
        <v>241</v>
      </c>
      <c r="J42" s="296"/>
      <c r="K42" s="296"/>
      <c r="L42" s="296"/>
      <c r="M42" s="296"/>
      <c r="N42" s="296"/>
      <c r="O42" s="296"/>
      <c r="P42" s="296"/>
      <c r="Q42" s="296"/>
      <c r="R42" s="296"/>
      <c r="S42" s="296"/>
      <c r="T42" s="296"/>
      <c r="U42" s="296"/>
      <c r="V42" s="296"/>
      <c r="W42" s="297"/>
    </row>
    <row r="43" spans="1:23" x14ac:dyDescent="0.3">
      <c r="A43" s="74"/>
      <c r="B43" s="75"/>
      <c r="C43" s="75"/>
      <c r="D43" s="75">
        <v>30</v>
      </c>
      <c r="E43" s="98" t="str">
        <f>'[1]12. gezondheidsbevordering'!C27</f>
        <v>Toegankelijke preventieve en curatieve mondzorg voor kwetsbare groepen</v>
      </c>
      <c r="F43" s="114"/>
      <c r="G43" s="59"/>
      <c r="H43" s="98" t="s">
        <v>242</v>
      </c>
      <c r="I43" s="295" t="s">
        <v>243</v>
      </c>
      <c r="J43" s="296"/>
      <c r="K43" s="296"/>
      <c r="L43" s="296"/>
      <c r="M43" s="296"/>
      <c r="N43" s="296"/>
      <c r="O43" s="296"/>
      <c r="P43" s="296"/>
      <c r="Q43" s="296"/>
      <c r="R43" s="296"/>
      <c r="S43" s="296"/>
      <c r="T43" s="296"/>
      <c r="U43" s="296"/>
      <c r="V43" s="296"/>
      <c r="W43" s="297"/>
    </row>
    <row r="44" spans="1:23" x14ac:dyDescent="0.3">
      <c r="A44" s="57"/>
      <c r="B44" s="57"/>
      <c r="C44" s="59"/>
      <c r="D44" s="83">
        <v>31</v>
      </c>
      <c r="E44" s="98" t="str">
        <f>'[1]12. gezondheidsbevordering'!C48</f>
        <v>Aanbod gezondheidspromotie beter gekend bij zorgverstrekkers</v>
      </c>
      <c r="F44" s="115"/>
      <c r="G44" s="59"/>
      <c r="H44" s="98"/>
      <c r="I44" s="295" t="s">
        <v>244</v>
      </c>
      <c r="J44" s="296"/>
      <c r="K44" s="296"/>
      <c r="L44" s="296"/>
      <c r="M44" s="296"/>
      <c r="N44" s="296"/>
      <c r="O44" s="296"/>
      <c r="P44" s="296"/>
      <c r="Q44" s="296"/>
      <c r="R44" s="296"/>
      <c r="S44" s="296"/>
      <c r="T44" s="296"/>
      <c r="U44" s="296"/>
      <c r="V44" s="296"/>
      <c r="W44" s="297"/>
    </row>
    <row r="45" spans="1:23" ht="142.19999999999999" customHeight="1" x14ac:dyDescent="0.3">
      <c r="A45" s="57"/>
      <c r="B45" s="57"/>
      <c r="C45" s="59"/>
      <c r="D45" s="75">
        <v>32</v>
      </c>
      <c r="E45" s="80" t="str">
        <f>'[1]12. gezondheidsbevordering'!C68</f>
        <v>vaccinatiecampagne</v>
      </c>
      <c r="F45" s="106"/>
      <c r="G45" s="59"/>
      <c r="H45" s="102" t="s">
        <v>245</v>
      </c>
      <c r="I45" s="298" t="s">
        <v>246</v>
      </c>
      <c r="J45" s="299"/>
      <c r="K45" s="299"/>
      <c r="L45" s="299"/>
      <c r="M45" s="299"/>
      <c r="N45" s="299"/>
      <c r="O45" s="299"/>
      <c r="P45" s="299"/>
      <c r="Q45" s="299"/>
      <c r="R45" s="299"/>
      <c r="S45" s="299"/>
      <c r="T45" s="299"/>
      <c r="U45" s="299"/>
      <c r="V45" s="299"/>
      <c r="W45" s="300"/>
    </row>
    <row r="46" spans="1:23" x14ac:dyDescent="0.3">
      <c r="A46" s="70">
        <v>8</v>
      </c>
      <c r="B46" s="70">
        <v>1</v>
      </c>
      <c r="C46" s="71" t="s">
        <v>247</v>
      </c>
      <c r="D46" s="87"/>
      <c r="E46" s="88"/>
      <c r="F46" s="89"/>
      <c r="G46" s="71"/>
      <c r="H46" s="71"/>
      <c r="I46" s="279"/>
      <c r="J46" s="280"/>
      <c r="K46" s="280"/>
      <c r="L46" s="280"/>
      <c r="M46" s="280"/>
      <c r="N46" s="280"/>
      <c r="O46" s="280"/>
      <c r="P46" s="280"/>
      <c r="Q46" s="280"/>
      <c r="R46" s="280"/>
      <c r="S46" s="280"/>
      <c r="T46" s="280"/>
      <c r="U46" s="280"/>
      <c r="V46" s="280"/>
      <c r="W46" s="281"/>
    </row>
    <row r="47" spans="1:23" ht="14.4" customHeight="1" x14ac:dyDescent="0.3">
      <c r="A47" s="74"/>
      <c r="B47" s="75" t="s">
        <v>59</v>
      </c>
      <c r="C47" s="75"/>
      <c r="D47" s="75">
        <v>33</v>
      </c>
      <c r="E47" s="104" t="str">
        <f>'[1]13. integrator'!C5</f>
        <v xml:space="preserve">een performante integrator ontwikkelen (uitvoering OD 7.1.)  </v>
      </c>
      <c r="F47" s="96"/>
      <c r="G47" s="59"/>
      <c r="H47" s="116" t="s">
        <v>248</v>
      </c>
      <c r="I47" s="291" t="s">
        <v>249</v>
      </c>
      <c r="J47" s="284"/>
      <c r="K47" s="284"/>
      <c r="L47" s="284"/>
      <c r="M47" s="284"/>
      <c r="N47" s="284"/>
      <c r="O47" s="284"/>
      <c r="P47" s="284"/>
      <c r="Q47" s="284"/>
      <c r="R47" s="284"/>
      <c r="S47" s="284"/>
      <c r="T47" s="284"/>
      <c r="U47" s="284"/>
      <c r="V47" s="284"/>
      <c r="W47" s="285"/>
    </row>
    <row r="48" spans="1:23" ht="107.4" customHeight="1" x14ac:dyDescent="0.3">
      <c r="A48" s="74"/>
      <c r="B48" s="75"/>
      <c r="C48" s="75"/>
      <c r="D48" s="75">
        <v>34</v>
      </c>
      <c r="E48" s="104" t="str">
        <f>'[1]13. integrator'!C22</f>
        <v>evolutie naar integratie op organisatie niveau (uitvoering OD 7.2.)</v>
      </c>
      <c r="F48" s="84"/>
      <c r="G48" s="59"/>
      <c r="H48" s="117" t="s">
        <v>250</v>
      </c>
      <c r="I48" s="291" t="s">
        <v>251</v>
      </c>
      <c r="J48" s="284"/>
      <c r="K48" s="284"/>
      <c r="L48" s="284"/>
      <c r="M48" s="284"/>
      <c r="N48" s="284"/>
      <c r="O48" s="284"/>
      <c r="P48" s="284"/>
      <c r="Q48" s="284"/>
      <c r="R48" s="284"/>
      <c r="S48" s="284"/>
      <c r="T48" s="284"/>
      <c r="U48" s="284"/>
      <c r="V48" s="284"/>
      <c r="W48" s="285"/>
    </row>
    <row r="49" spans="1:23" ht="28.8" x14ac:dyDescent="0.3">
      <c r="A49" s="74"/>
      <c r="B49" s="75"/>
      <c r="C49" s="75"/>
      <c r="D49" s="75">
        <v>35</v>
      </c>
      <c r="E49" s="76" t="str">
        <f>'[1]13. integrator'!C39</f>
        <v>een integratorfunctie oprichten met competenties in data-collectie en data-analyse (uitvoering  OD 7.3)</v>
      </c>
      <c r="F49" s="84"/>
      <c r="G49" s="59"/>
      <c r="H49" s="59"/>
      <c r="I49" s="301" t="s">
        <v>252</v>
      </c>
      <c r="J49" s="292"/>
      <c r="K49" s="292"/>
      <c r="L49" s="292"/>
      <c r="M49" s="292"/>
      <c r="N49" s="292"/>
      <c r="O49" s="292"/>
      <c r="P49" s="292"/>
      <c r="Q49" s="292"/>
      <c r="R49" s="292"/>
      <c r="S49" s="292"/>
      <c r="T49" s="292"/>
      <c r="U49" s="292"/>
      <c r="V49" s="292"/>
      <c r="W49" s="293"/>
    </row>
    <row r="50" spans="1:23" ht="67.8" customHeight="1" x14ac:dyDescent="0.3">
      <c r="A50" s="74"/>
      <c r="B50" s="75"/>
      <c r="C50" s="75"/>
      <c r="D50" s="75">
        <v>36</v>
      </c>
      <c r="E50" s="76" t="str">
        <f>'[1]13. integrator'!C56</f>
        <v>Continue afstemming met het beleid (Vlaams en federaal)</v>
      </c>
      <c r="F50" s="118"/>
      <c r="G50" s="59"/>
      <c r="H50" s="116" t="s">
        <v>248</v>
      </c>
      <c r="I50" s="291" t="s">
        <v>253</v>
      </c>
      <c r="J50" s="284"/>
      <c r="K50" s="284"/>
      <c r="L50" s="284"/>
      <c r="M50" s="284"/>
      <c r="N50" s="284"/>
      <c r="O50" s="284"/>
      <c r="P50" s="284"/>
      <c r="Q50" s="284"/>
      <c r="R50" s="284"/>
      <c r="S50" s="284"/>
      <c r="T50" s="284"/>
      <c r="U50" s="284"/>
      <c r="V50" s="284"/>
      <c r="W50" s="285"/>
    </row>
    <row r="51" spans="1:23" ht="100.8" customHeight="1" x14ac:dyDescent="0.3">
      <c r="A51" s="74"/>
      <c r="B51" s="75"/>
      <c r="C51" s="75"/>
      <c r="D51" s="75">
        <v>37</v>
      </c>
      <c r="E51" s="76" t="str">
        <f>'[1]13. integrator'!C73</f>
        <v>communicatie en sensibilisatie</v>
      </c>
      <c r="F51" s="84"/>
      <c r="G51" s="59"/>
      <c r="H51" s="117" t="s">
        <v>254</v>
      </c>
      <c r="I51" s="291" t="s">
        <v>255</v>
      </c>
      <c r="J51" s="284"/>
      <c r="K51" s="284"/>
      <c r="L51" s="284"/>
      <c r="M51" s="284"/>
      <c r="N51" s="284"/>
      <c r="O51" s="284"/>
      <c r="P51" s="284"/>
      <c r="Q51" s="284"/>
      <c r="R51" s="284"/>
      <c r="S51" s="284"/>
      <c r="T51" s="284"/>
      <c r="U51" s="284"/>
      <c r="V51" s="284"/>
      <c r="W51" s="285"/>
    </row>
    <row r="52" spans="1:23" ht="94.8" customHeight="1" x14ac:dyDescent="0.3">
      <c r="A52" s="74"/>
      <c r="B52" s="75"/>
      <c r="C52" s="75"/>
      <c r="D52" s="75">
        <v>38</v>
      </c>
      <c r="E52" s="76" t="str">
        <f>'[1]13. integrator'!C89</f>
        <v>change management in de ruime regio</v>
      </c>
      <c r="F52" s="84"/>
      <c r="G52" s="59"/>
      <c r="H52" s="117" t="s">
        <v>256</v>
      </c>
      <c r="I52" s="291" t="s">
        <v>257</v>
      </c>
      <c r="J52" s="284"/>
      <c r="K52" s="284"/>
      <c r="L52" s="284"/>
      <c r="M52" s="284"/>
      <c r="N52" s="284"/>
      <c r="O52" s="284"/>
      <c r="P52" s="284"/>
      <c r="Q52" s="284"/>
      <c r="R52" s="284"/>
      <c r="S52" s="284"/>
      <c r="T52" s="284"/>
      <c r="U52" s="284"/>
      <c r="V52" s="284"/>
      <c r="W52" s="285"/>
    </row>
    <row r="53" spans="1:23" x14ac:dyDescent="0.3">
      <c r="A53" s="70">
        <v>9</v>
      </c>
      <c r="B53" s="70">
        <v>1</v>
      </c>
      <c r="C53" s="71" t="s">
        <v>258</v>
      </c>
      <c r="D53" s="87"/>
      <c r="E53" s="88"/>
      <c r="F53" s="89"/>
      <c r="G53" s="71"/>
      <c r="H53" s="71"/>
      <c r="I53" s="279"/>
      <c r="J53" s="280"/>
      <c r="K53" s="280"/>
      <c r="L53" s="280"/>
      <c r="M53" s="280"/>
      <c r="N53" s="280"/>
      <c r="O53" s="280"/>
      <c r="P53" s="280"/>
      <c r="Q53" s="280"/>
      <c r="R53" s="280"/>
      <c r="S53" s="280"/>
      <c r="T53" s="280"/>
      <c r="U53" s="280"/>
      <c r="V53" s="280"/>
      <c r="W53" s="281"/>
    </row>
    <row r="54" spans="1:23" ht="14.4" customHeight="1" x14ac:dyDescent="0.3">
      <c r="A54" s="74"/>
      <c r="B54" s="75" t="s">
        <v>59</v>
      </c>
      <c r="C54" s="75"/>
      <c r="D54" s="75">
        <v>39</v>
      </c>
      <c r="E54" s="98" t="str">
        <f>'[1]14. cel financiën'!C5</f>
        <v>Bijlage  7 van de conventie: uitwerken en consensus stuurgroep</v>
      </c>
      <c r="F54" s="119"/>
      <c r="G54" s="59"/>
      <c r="H54" s="286" t="s">
        <v>259</v>
      </c>
      <c r="I54" s="270" t="s">
        <v>260</v>
      </c>
      <c r="J54" s="271"/>
      <c r="K54" s="271"/>
      <c r="L54" s="271"/>
      <c r="M54" s="271"/>
      <c r="N54" s="271"/>
      <c r="O54" s="271"/>
      <c r="P54" s="271"/>
      <c r="Q54" s="271"/>
      <c r="R54" s="271"/>
      <c r="S54" s="271"/>
      <c r="T54" s="271"/>
      <c r="U54" s="271"/>
      <c r="V54" s="271"/>
      <c r="W54" s="272"/>
    </row>
    <row r="55" spans="1:23" ht="28.8" x14ac:dyDescent="0.3">
      <c r="A55" s="75"/>
      <c r="B55" s="75"/>
      <c r="C55" s="69"/>
      <c r="D55" s="83">
        <v>40</v>
      </c>
      <c r="E55" s="108" t="str">
        <f>'[1]14. cel financiën'!C21</f>
        <v>Advies verlenen aan de interne "Zorgzaam Leuven"- werkgroepen en hun financiële analyse valideren</v>
      </c>
      <c r="F55" s="86"/>
      <c r="G55" s="59"/>
      <c r="H55" s="287"/>
      <c r="I55" s="288" t="s">
        <v>261</v>
      </c>
      <c r="J55" s="289"/>
      <c r="K55" s="289"/>
      <c r="L55" s="289"/>
      <c r="M55" s="289"/>
      <c r="N55" s="289"/>
      <c r="O55" s="289"/>
      <c r="P55" s="289"/>
      <c r="Q55" s="289"/>
      <c r="R55" s="289"/>
      <c r="S55" s="289"/>
      <c r="T55" s="289"/>
      <c r="U55" s="289"/>
      <c r="V55" s="289"/>
      <c r="W55" s="290"/>
    </row>
    <row r="56" spans="1:23" ht="66" customHeight="1" x14ac:dyDescent="0.3">
      <c r="A56" s="75"/>
      <c r="B56" s="75"/>
      <c r="C56" s="69"/>
      <c r="D56" s="83">
        <v>41</v>
      </c>
      <c r="E56" s="102" t="str">
        <f>'[1]14. cel financiën'!C37</f>
        <v>Inzicht verwerven in het model efficiëntiewinsten en met de overheden de dialoog aangaan over dit model</v>
      </c>
      <c r="F56" s="99"/>
      <c r="G56" s="59"/>
      <c r="H56" s="287"/>
      <c r="I56" s="291" t="s">
        <v>262</v>
      </c>
      <c r="J56" s="292"/>
      <c r="K56" s="292"/>
      <c r="L56" s="292"/>
      <c r="M56" s="292"/>
      <c r="N56" s="292"/>
      <c r="O56" s="292"/>
      <c r="P56" s="292"/>
      <c r="Q56" s="292"/>
      <c r="R56" s="292"/>
      <c r="S56" s="292"/>
      <c r="T56" s="292"/>
      <c r="U56" s="292"/>
      <c r="V56" s="292"/>
      <c r="W56" s="293"/>
    </row>
    <row r="57" spans="1:23" ht="28.8" x14ac:dyDescent="0.3">
      <c r="A57" s="74"/>
      <c r="B57" s="75" t="s">
        <v>59</v>
      </c>
      <c r="C57" s="75"/>
      <c r="D57" s="75">
        <v>42</v>
      </c>
      <c r="E57" s="102" t="str">
        <f>'[1]14. cel financiën'!C54</f>
        <v>Ontwikkeling van een monitoringssysteem voor efficiëntiewinsten</v>
      </c>
      <c r="F57" s="115"/>
      <c r="G57" s="59"/>
      <c r="H57" s="287"/>
      <c r="I57" s="294" t="s">
        <v>263</v>
      </c>
      <c r="J57" s="271"/>
      <c r="K57" s="271"/>
      <c r="L57" s="271"/>
      <c r="M57" s="271"/>
      <c r="N57" s="271"/>
      <c r="O57" s="271"/>
      <c r="P57" s="271"/>
      <c r="Q57" s="271"/>
      <c r="R57" s="271"/>
      <c r="S57" s="271"/>
      <c r="T57" s="271"/>
      <c r="U57" s="271"/>
      <c r="V57" s="271"/>
      <c r="W57" s="272"/>
    </row>
    <row r="58" spans="1:23" ht="43.2" x14ac:dyDescent="0.3">
      <c r="A58" s="74"/>
      <c r="B58" s="75"/>
      <c r="C58" s="75"/>
      <c r="D58" s="75">
        <v>43</v>
      </c>
      <c r="E58" s="102" t="str">
        <f>'[1]14. cel financiën'!C71</f>
        <v xml:space="preserve">nieuwe financieringssystemen onderzoeken - Onderzoek Lieven Annemans (onder voorbehoud goedkeuring)
</v>
      </c>
      <c r="F58" s="120"/>
      <c r="G58" s="59"/>
      <c r="H58" s="78" t="s">
        <v>264</v>
      </c>
      <c r="I58" s="276" t="s">
        <v>265</v>
      </c>
      <c r="J58" s="277"/>
      <c r="K58" s="277"/>
      <c r="L58" s="277"/>
      <c r="M58" s="277"/>
      <c r="N58" s="277"/>
      <c r="O58" s="277"/>
      <c r="P58" s="277"/>
      <c r="Q58" s="277"/>
      <c r="R58" s="277"/>
      <c r="S58" s="277"/>
      <c r="T58" s="277"/>
      <c r="U58" s="277"/>
      <c r="V58" s="277"/>
      <c r="W58" s="278"/>
    </row>
    <row r="59" spans="1:23" x14ac:dyDescent="0.3">
      <c r="A59" s="70">
        <v>10</v>
      </c>
      <c r="B59" s="70">
        <v>1</v>
      </c>
      <c r="C59" s="71" t="s">
        <v>266</v>
      </c>
      <c r="D59" s="87"/>
      <c r="E59" s="88"/>
      <c r="F59" s="89"/>
      <c r="G59" s="71"/>
      <c r="H59" s="71"/>
      <c r="I59" s="279"/>
      <c r="J59" s="280"/>
      <c r="K59" s="280"/>
      <c r="L59" s="280"/>
      <c r="M59" s="280"/>
      <c r="N59" s="280"/>
      <c r="O59" s="280"/>
      <c r="P59" s="280"/>
      <c r="Q59" s="280"/>
      <c r="R59" s="280"/>
      <c r="S59" s="280"/>
      <c r="T59" s="280"/>
      <c r="U59" s="280"/>
      <c r="V59" s="280"/>
      <c r="W59" s="281"/>
    </row>
    <row r="60" spans="1:23" ht="55.8" customHeight="1" x14ac:dyDescent="0.3">
      <c r="A60" s="74"/>
      <c r="B60" s="75" t="s">
        <v>59</v>
      </c>
      <c r="C60" s="75"/>
      <c r="D60" s="75">
        <v>35</v>
      </c>
      <c r="E60" s="76" t="str">
        <f>'[1]15. cel databeheer'!C5</f>
        <v>een integratorfunctie oprichten met competenties in data-collectie en data-analyse (uitvoering  OD 7.3)</v>
      </c>
      <c r="F60" s="114"/>
      <c r="G60" s="59"/>
      <c r="H60" s="82" t="s">
        <v>267</v>
      </c>
      <c r="I60" s="282" t="s">
        <v>268</v>
      </c>
      <c r="J60" s="277"/>
      <c r="K60" s="277"/>
      <c r="L60" s="277"/>
      <c r="M60" s="277"/>
      <c r="N60" s="277"/>
      <c r="O60" s="277"/>
      <c r="P60" s="277"/>
      <c r="Q60" s="277"/>
      <c r="R60" s="277"/>
      <c r="S60" s="277"/>
      <c r="T60" s="277"/>
      <c r="U60" s="277"/>
      <c r="V60" s="277"/>
      <c r="W60" s="278"/>
    </row>
    <row r="61" spans="1:23" x14ac:dyDescent="0.3">
      <c r="A61" s="70">
        <v>11</v>
      </c>
      <c r="B61" s="70">
        <v>1</v>
      </c>
      <c r="C61" s="71" t="s">
        <v>269</v>
      </c>
      <c r="D61" s="87"/>
      <c r="E61" s="88"/>
      <c r="F61" s="89"/>
      <c r="G61" s="71"/>
      <c r="H61" s="71"/>
      <c r="I61" s="279"/>
      <c r="J61" s="280"/>
      <c r="K61" s="280"/>
      <c r="L61" s="280"/>
      <c r="M61" s="280"/>
      <c r="N61" s="280"/>
      <c r="O61" s="280"/>
      <c r="P61" s="280"/>
      <c r="Q61" s="280"/>
      <c r="R61" s="280"/>
      <c r="S61" s="280"/>
      <c r="T61" s="280"/>
      <c r="U61" s="280"/>
      <c r="V61" s="280"/>
      <c r="W61" s="281"/>
    </row>
    <row r="62" spans="1:23" ht="100.8" customHeight="1" x14ac:dyDescent="0.3">
      <c r="A62" s="75"/>
      <c r="B62" s="75"/>
      <c r="C62" s="69"/>
      <c r="D62" s="121">
        <v>37</v>
      </c>
      <c r="E62" s="80" t="str">
        <f>'[1]16. cel communicatie'!C5</f>
        <v>communicatie en sensibilisatie</v>
      </c>
      <c r="F62" s="84"/>
      <c r="G62" s="59"/>
      <c r="H62" s="117" t="s">
        <v>254</v>
      </c>
      <c r="I62" s="283" t="str">
        <f>I51</f>
        <v>• er is een communicatieplan opgesteld (nieuwsbrief, website)                
• er is een draaiboek voor events opgesteld                
• de bestaande communicatiekanalen naar zorgverleners werden geïnventariseerd in de integrator management tool (IMT)                
• 06/03/2018: er is een startevent doorgegaan met 350 dlnms, aanwezigheid van kabinet De Block en kabinet Vandeurzen                
• 06/03/2018: er is een persmap verspreid naar de lokale pers om burgers te informeren                
• de website werd aangepast en ontsloten voor het breed publiek  (login niet meer nodig)                
• er werd gecommuniceerd over de voortgang van het project via website (continu), nieuwsbrieven, sociale media (continu)                
• zorgverleners werden uitgenodigd om actief engagement op te nemen (via startevent, plenaire voorstellingen, buurtvergaderingen, individuele coaching en lancering zorgprogramma's)                
• de voorbereidingen voor het jaarverslag zijn gestart: informatie opvragen bij de cellen en werkgroepen. Integreren van de informatie tot één geheel</v>
      </c>
      <c r="J62" s="284"/>
      <c r="K62" s="284"/>
      <c r="L62" s="284"/>
      <c r="M62" s="284"/>
      <c r="N62" s="284"/>
      <c r="O62" s="284"/>
      <c r="P62" s="284"/>
      <c r="Q62" s="284"/>
      <c r="R62" s="284"/>
      <c r="S62" s="284"/>
      <c r="T62" s="284"/>
      <c r="U62" s="284"/>
      <c r="V62" s="284"/>
      <c r="W62" s="285"/>
    </row>
    <row r="63" spans="1:23" x14ac:dyDescent="0.3">
      <c r="A63" s="70">
        <v>12</v>
      </c>
      <c r="B63" s="70">
        <v>1</v>
      </c>
      <c r="C63" s="71" t="s">
        <v>270</v>
      </c>
      <c r="D63" s="87"/>
      <c r="E63" s="88"/>
      <c r="F63" s="89"/>
      <c r="G63" s="71"/>
      <c r="H63" s="71"/>
      <c r="I63" s="279"/>
      <c r="J63" s="280"/>
      <c r="K63" s="280"/>
      <c r="L63" s="280"/>
      <c r="M63" s="280"/>
      <c r="N63" s="280"/>
      <c r="O63" s="280"/>
      <c r="P63" s="280"/>
      <c r="Q63" s="280"/>
      <c r="R63" s="280"/>
      <c r="S63" s="280"/>
      <c r="T63" s="280"/>
      <c r="U63" s="280"/>
      <c r="V63" s="280"/>
      <c r="W63" s="281"/>
    </row>
    <row r="64" spans="1:23" ht="28.8" x14ac:dyDescent="0.3">
      <c r="A64" s="75"/>
      <c r="B64" s="75"/>
      <c r="C64" s="69"/>
      <c r="D64" s="83">
        <v>43</v>
      </c>
      <c r="E64" s="98" t="str">
        <f>'[1]17. cel impulsprogramma'!C5</f>
        <v>Strategisch sturen van een breed bottom up verandertraject</v>
      </c>
      <c r="F64" s="84"/>
      <c r="G64" s="59"/>
      <c r="H64" s="82" t="s">
        <v>271</v>
      </c>
      <c r="I64" s="270" t="s">
        <v>272</v>
      </c>
      <c r="J64" s="271"/>
      <c r="K64" s="271"/>
      <c r="L64" s="271"/>
      <c r="M64" s="271"/>
      <c r="N64" s="271"/>
      <c r="O64" s="271"/>
      <c r="P64" s="271"/>
      <c r="Q64" s="271"/>
      <c r="R64" s="271"/>
      <c r="S64" s="271"/>
      <c r="T64" s="271"/>
      <c r="U64" s="271"/>
      <c r="V64" s="271"/>
      <c r="W64" s="272"/>
    </row>
    <row r="65" spans="1:23" x14ac:dyDescent="0.3">
      <c r="A65" s="57"/>
      <c r="B65" s="57"/>
      <c r="C65" s="59"/>
      <c r="D65" s="59"/>
      <c r="E65" s="98"/>
      <c r="F65" s="61"/>
      <c r="G65" s="62"/>
      <c r="H65" s="62"/>
      <c r="I65" s="62"/>
    </row>
    <row r="66" spans="1:23" x14ac:dyDescent="0.3">
      <c r="A66" s="57"/>
      <c r="B66" s="57"/>
      <c r="C66" s="59"/>
      <c r="D66" s="59"/>
      <c r="E66" s="98"/>
      <c r="F66" s="61"/>
      <c r="G66" s="62"/>
      <c r="H66" s="62"/>
      <c r="I66" s="62"/>
    </row>
    <row r="67" spans="1:23" x14ac:dyDescent="0.3">
      <c r="A67" s="273" t="s">
        <v>273</v>
      </c>
      <c r="B67" s="273"/>
      <c r="C67" s="273"/>
      <c r="D67" s="273"/>
      <c r="E67" s="273"/>
      <c r="F67" s="273"/>
      <c r="G67" s="273"/>
      <c r="H67" s="273"/>
      <c r="I67" s="273"/>
      <c r="J67" s="273"/>
      <c r="K67" s="273"/>
      <c r="L67" s="273"/>
      <c r="M67" s="273"/>
      <c r="N67" s="273"/>
      <c r="O67" s="273"/>
      <c r="P67" s="273"/>
      <c r="Q67" s="273"/>
      <c r="R67" s="273"/>
      <c r="S67" s="273"/>
      <c r="T67" s="273"/>
      <c r="U67" s="273"/>
      <c r="V67" s="273"/>
      <c r="W67" s="273"/>
    </row>
    <row r="68" spans="1:23" x14ac:dyDescent="0.3">
      <c r="A68" s="57"/>
      <c r="B68" s="57"/>
      <c r="C68" s="59"/>
      <c r="D68" s="59"/>
      <c r="E68" s="122" t="s">
        <v>274</v>
      </c>
      <c r="F68" s="122" t="s">
        <v>275</v>
      </c>
      <c r="G68" s="274" t="s">
        <v>276</v>
      </c>
      <c r="H68" s="275"/>
      <c r="I68" s="62"/>
    </row>
    <row r="69" spans="1:23" x14ac:dyDescent="0.3">
      <c r="A69" s="57"/>
      <c r="B69" s="57"/>
      <c r="C69" s="59"/>
      <c r="D69" s="59"/>
      <c r="E69" s="123" t="s">
        <v>277</v>
      </c>
      <c r="F69" s="124">
        <v>36</v>
      </c>
      <c r="G69" s="124">
        <v>6</v>
      </c>
      <c r="H69" s="124">
        <v>6</v>
      </c>
      <c r="I69" s="62"/>
    </row>
    <row r="70" spans="1:23" x14ac:dyDescent="0.3">
      <c r="A70" s="57"/>
      <c r="B70" s="57"/>
      <c r="C70" s="59"/>
      <c r="D70" s="59"/>
      <c r="E70" s="123" t="s">
        <v>278</v>
      </c>
      <c r="F70" s="124">
        <v>60</v>
      </c>
      <c r="G70" s="124">
        <v>2</v>
      </c>
      <c r="H70" s="124">
        <v>2</v>
      </c>
      <c r="I70" s="62"/>
    </row>
    <row r="71" spans="1:23" x14ac:dyDescent="0.3">
      <c r="A71" s="57"/>
      <c r="B71" s="57"/>
      <c r="C71" s="59"/>
      <c r="D71" s="59"/>
      <c r="E71" s="123" t="s">
        <v>279</v>
      </c>
      <c r="F71" s="124">
        <v>17</v>
      </c>
      <c r="G71" s="124">
        <v>4</v>
      </c>
      <c r="H71" s="124">
        <v>4</v>
      </c>
      <c r="I71" s="62"/>
    </row>
    <row r="72" spans="1:23" x14ac:dyDescent="0.3">
      <c r="A72" s="57"/>
      <c r="B72" s="57"/>
      <c r="C72" s="59"/>
      <c r="D72" s="59"/>
      <c r="E72" s="123" t="s">
        <v>280</v>
      </c>
      <c r="F72" s="124">
        <v>21</v>
      </c>
      <c r="G72" s="124">
        <v>4</v>
      </c>
      <c r="H72" s="124">
        <v>4</v>
      </c>
      <c r="I72" s="62"/>
    </row>
    <row r="73" spans="1:23" x14ac:dyDescent="0.3">
      <c r="A73" s="57"/>
      <c r="B73" s="57"/>
      <c r="C73" s="59"/>
      <c r="D73" s="59"/>
      <c r="E73" s="123" t="s">
        <v>281</v>
      </c>
      <c r="F73" s="124">
        <v>31</v>
      </c>
      <c r="G73" s="124">
        <v>2</v>
      </c>
      <c r="H73" s="124">
        <v>2</v>
      </c>
      <c r="I73" s="62"/>
    </row>
    <row r="74" spans="1:23" x14ac:dyDescent="0.3">
      <c r="A74" s="57"/>
      <c r="B74" s="57"/>
      <c r="C74" s="59"/>
      <c r="D74" s="59"/>
      <c r="E74" s="123" t="s">
        <v>282</v>
      </c>
      <c r="F74" s="124">
        <v>46</v>
      </c>
      <c r="G74" s="124">
        <v>6</v>
      </c>
      <c r="H74" s="125">
        <v>6</v>
      </c>
      <c r="I74" s="62"/>
    </row>
    <row r="75" spans="1:23" x14ac:dyDescent="0.3">
      <c r="A75" s="57"/>
      <c r="B75" s="57"/>
      <c r="C75" s="59"/>
      <c r="D75" s="59"/>
      <c r="E75" s="123" t="s">
        <v>283</v>
      </c>
      <c r="F75" s="124">
        <v>29</v>
      </c>
      <c r="G75" s="126"/>
      <c r="H75" s="127">
        <v>1</v>
      </c>
      <c r="I75" s="62"/>
    </row>
    <row r="76" spans="1:23" x14ac:dyDescent="0.3">
      <c r="A76" s="57"/>
      <c r="B76" s="57"/>
      <c r="C76" s="59"/>
      <c r="D76" s="59"/>
      <c r="E76" s="123" t="s">
        <v>284</v>
      </c>
      <c r="F76" s="124">
        <v>35</v>
      </c>
      <c r="G76" s="126"/>
      <c r="H76" s="127">
        <v>4</v>
      </c>
      <c r="I76" s="62"/>
    </row>
    <row r="77" spans="1:23" x14ac:dyDescent="0.3">
      <c r="A77" s="57"/>
      <c r="B77" s="57"/>
      <c r="C77" s="59"/>
      <c r="D77" s="59"/>
      <c r="E77" s="123" t="s">
        <v>285</v>
      </c>
      <c r="F77" s="125">
        <v>32</v>
      </c>
      <c r="G77" s="127"/>
      <c r="H77" s="127">
        <v>1</v>
      </c>
      <c r="I77" s="62"/>
    </row>
    <row r="78" spans="1:23" x14ac:dyDescent="0.3">
      <c r="A78" s="57"/>
      <c r="B78" s="57"/>
      <c r="C78" s="59"/>
      <c r="D78" s="59"/>
      <c r="E78" s="128" t="s">
        <v>286</v>
      </c>
      <c r="F78" s="129" t="s">
        <v>275</v>
      </c>
      <c r="G78" s="129"/>
      <c r="H78" s="130" t="s">
        <v>287</v>
      </c>
      <c r="I78" s="62"/>
    </row>
    <row r="79" spans="1:23" x14ac:dyDescent="0.3">
      <c r="A79" s="57"/>
      <c r="B79" s="57"/>
      <c r="C79" s="59"/>
      <c r="D79" s="59"/>
      <c r="E79" s="123" t="s">
        <v>288</v>
      </c>
      <c r="F79" s="124">
        <v>8</v>
      </c>
      <c r="G79" s="124">
        <v>1</v>
      </c>
      <c r="H79" s="124">
        <v>1</v>
      </c>
      <c r="I79" s="62"/>
    </row>
    <row r="80" spans="1:23" x14ac:dyDescent="0.3">
      <c r="A80" s="57"/>
      <c r="B80" s="57"/>
      <c r="C80" s="59"/>
      <c r="D80" s="59"/>
      <c r="E80" s="123" t="s">
        <v>289</v>
      </c>
      <c r="F80" s="124">
        <v>15</v>
      </c>
      <c r="G80" s="124">
        <v>3</v>
      </c>
      <c r="H80" s="124">
        <v>3</v>
      </c>
      <c r="I80" s="62"/>
    </row>
    <row r="81" spans="1:20" x14ac:dyDescent="0.3">
      <c r="A81" s="57"/>
      <c r="B81" s="57"/>
      <c r="C81" s="59"/>
      <c r="D81" s="59"/>
      <c r="E81" s="123" t="s">
        <v>290</v>
      </c>
      <c r="F81" s="124">
        <v>7</v>
      </c>
      <c r="G81" s="124">
        <v>3</v>
      </c>
      <c r="H81" s="124">
        <v>3</v>
      </c>
      <c r="I81" s="62"/>
    </row>
    <row r="82" spans="1:20" x14ac:dyDescent="0.3">
      <c r="A82" s="57"/>
      <c r="B82" s="57"/>
      <c r="C82" s="59"/>
      <c r="D82" s="59"/>
      <c r="E82" s="123" t="s">
        <v>291</v>
      </c>
      <c r="F82" s="124">
        <v>6</v>
      </c>
      <c r="G82" s="124">
        <v>1</v>
      </c>
      <c r="H82" s="124">
        <v>1</v>
      </c>
      <c r="I82" s="62"/>
    </row>
    <row r="83" spans="1:20" x14ac:dyDescent="0.3">
      <c r="A83" s="57"/>
      <c r="B83" s="57"/>
      <c r="C83" s="59"/>
      <c r="D83" s="59"/>
      <c r="E83" s="123" t="s">
        <v>292</v>
      </c>
      <c r="F83" s="124">
        <v>20</v>
      </c>
      <c r="G83" s="126"/>
      <c r="H83" s="126">
        <v>4</v>
      </c>
      <c r="I83" s="62"/>
    </row>
    <row r="84" spans="1:20" x14ac:dyDescent="0.3">
      <c r="A84" s="57"/>
      <c r="B84" s="57"/>
      <c r="C84" s="59"/>
      <c r="D84" s="59"/>
      <c r="E84" s="123" t="s">
        <v>293</v>
      </c>
      <c r="F84" s="124">
        <v>30</v>
      </c>
      <c r="G84" s="124">
        <v>5</v>
      </c>
      <c r="H84" s="124">
        <v>5</v>
      </c>
      <c r="I84" s="62"/>
    </row>
    <row r="85" spans="1:20" x14ac:dyDescent="0.3">
      <c r="A85" s="57"/>
      <c r="B85" s="57"/>
      <c r="C85" s="59"/>
      <c r="D85" s="59"/>
      <c r="E85" s="131" t="s">
        <v>294</v>
      </c>
      <c r="F85" s="132"/>
      <c r="G85" s="133"/>
      <c r="H85" s="133">
        <f>SUM(H69:H84)</f>
        <v>47</v>
      </c>
      <c r="I85" s="134" t="s">
        <v>295</v>
      </c>
      <c r="J85" s="135"/>
      <c r="K85" s="135"/>
      <c r="L85" s="135"/>
      <c r="M85" s="135"/>
      <c r="N85" s="135"/>
      <c r="O85" s="135"/>
      <c r="P85" s="135"/>
      <c r="Q85" s="135"/>
      <c r="R85" s="135"/>
      <c r="S85" s="135"/>
      <c r="T85" s="135"/>
    </row>
    <row r="86" spans="1:20" x14ac:dyDescent="0.3">
      <c r="A86" s="57"/>
      <c r="B86" s="57"/>
      <c r="C86" s="59"/>
      <c r="D86" s="59"/>
      <c r="E86" s="59"/>
      <c r="F86" s="61"/>
      <c r="G86" s="62"/>
      <c r="H86" s="62"/>
      <c r="I86" s="62"/>
    </row>
    <row r="87" spans="1:20" x14ac:dyDescent="0.3">
      <c r="A87" s="57"/>
      <c r="B87" s="57"/>
      <c r="C87" s="59"/>
      <c r="D87" s="59"/>
      <c r="E87" s="59"/>
      <c r="F87" s="61"/>
      <c r="G87" s="62"/>
      <c r="H87" s="62"/>
      <c r="I87" s="62"/>
    </row>
    <row r="88" spans="1:20" x14ac:dyDescent="0.3">
      <c r="A88" s="57"/>
      <c r="B88" s="57"/>
      <c r="C88" s="59"/>
      <c r="D88" s="59"/>
      <c r="E88" s="59"/>
      <c r="F88" s="61"/>
      <c r="G88" s="62"/>
      <c r="H88" s="62"/>
      <c r="I88" s="62"/>
    </row>
    <row r="89" spans="1:20" x14ac:dyDescent="0.3">
      <c r="D89" s="59"/>
    </row>
  </sheetData>
  <mergeCells count="64">
    <mergeCell ref="I9:W9"/>
    <mergeCell ref="I2:W2"/>
    <mergeCell ref="I5:T5"/>
    <mergeCell ref="I6:W6"/>
    <mergeCell ref="I7:W7"/>
    <mergeCell ref="I8:W8"/>
    <mergeCell ref="I10:W10"/>
    <mergeCell ref="I12:W12"/>
    <mergeCell ref="H13:H15"/>
    <mergeCell ref="I13:W13"/>
    <mergeCell ref="I14:W14"/>
    <mergeCell ref="I15:W15"/>
    <mergeCell ref="I26:W26"/>
    <mergeCell ref="I16:W16"/>
    <mergeCell ref="I17:W17"/>
    <mergeCell ref="I18:W18"/>
    <mergeCell ref="H19:H21"/>
    <mergeCell ref="I19:W19"/>
    <mergeCell ref="I20:W20"/>
    <mergeCell ref="I21:W21"/>
    <mergeCell ref="I22:W22"/>
    <mergeCell ref="H23:H25"/>
    <mergeCell ref="I23:W23"/>
    <mergeCell ref="I24:W24"/>
    <mergeCell ref="I25:W25"/>
    <mergeCell ref="I40:W40"/>
    <mergeCell ref="I27:W27"/>
    <mergeCell ref="I28:W30"/>
    <mergeCell ref="I31:W31"/>
    <mergeCell ref="I32:W32"/>
    <mergeCell ref="I33:W33"/>
    <mergeCell ref="I34:W34"/>
    <mergeCell ref="I35:W35"/>
    <mergeCell ref="I36:W36"/>
    <mergeCell ref="I37:W37"/>
    <mergeCell ref="I38:W38"/>
    <mergeCell ref="I39:W39"/>
    <mergeCell ref="I52:W52"/>
    <mergeCell ref="I41:W41"/>
    <mergeCell ref="I42:W42"/>
    <mergeCell ref="I43:W43"/>
    <mergeCell ref="I44:W44"/>
    <mergeCell ref="I45:W45"/>
    <mergeCell ref="I46:W46"/>
    <mergeCell ref="I47:W47"/>
    <mergeCell ref="I48:W48"/>
    <mergeCell ref="I49:W49"/>
    <mergeCell ref="I50:W50"/>
    <mergeCell ref="I51:W51"/>
    <mergeCell ref="I53:W53"/>
    <mergeCell ref="H54:H57"/>
    <mergeCell ref="I54:W54"/>
    <mergeCell ref="I55:W55"/>
    <mergeCell ref="I56:W56"/>
    <mergeCell ref="I57:W57"/>
    <mergeCell ref="I64:W64"/>
    <mergeCell ref="A67:W67"/>
    <mergeCell ref="G68:H68"/>
    <mergeCell ref="I58:W58"/>
    <mergeCell ref="I59:W59"/>
    <mergeCell ref="I60:W60"/>
    <mergeCell ref="I61:W61"/>
    <mergeCell ref="I62:W62"/>
    <mergeCell ref="I63:W63"/>
  </mergeCells>
  <conditionalFormatting sqref="G2:H2">
    <cfRule type="colorScale" priority="1">
      <colorScale>
        <cfvo type="formula" val="0"/>
        <cfvo type="formula" val="5"/>
        <cfvo type="formula" val="10"/>
        <color rgb="FFF8696B"/>
        <color rgb="FFFFEB84"/>
        <color rgb="FF63BE7B"/>
      </colorScale>
    </cfRule>
  </conditionalFormatting>
  <conditionalFormatting sqref="F2">
    <cfRule type="colorScale" priority="2">
      <colorScale>
        <cfvo type="formula" val="0"/>
        <cfvo type="formula" val="5"/>
        <cfvo type="formula" val="10"/>
        <color rgb="FFF8696B"/>
        <color rgb="FFFFEB84"/>
        <color rgb="FF63BE7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lees dit eerst</vt:lpstr>
      <vt:lpstr>1. Gantt chart</vt:lpstr>
      <vt:lpstr>2. status</vt:lpstr>
      <vt:lpstr>3. dashboard</vt:lpstr>
      <vt:lpstr>4. Integrator</vt:lpstr>
      <vt:lpstr>5. Resultaten 2018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marie.vandeputte</dc:creator>
  <cp:lastModifiedBy>marie.vandeputte</cp:lastModifiedBy>
  <dcterms:created xsi:type="dcterms:W3CDTF">2018-10-10T07:12:12Z</dcterms:created>
  <dcterms:modified xsi:type="dcterms:W3CDTF">2019-11-03T19:21:44Z</dcterms:modified>
</cp:coreProperties>
</file>