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geintegreerdezorgwaasland-my.sharepoint.com/personal/hanna_ryckaert_geintegreerdezorgwaasland_be/Documents/Jaarrapport/Rapportering IAC 8 november 2019/"/>
    </mc:Choice>
  </mc:AlternateContent>
  <xr:revisionPtr revIDLastSave="0" documentId="14_{AA4FF4FE-4B6E-4CF0-BE5C-41504B879BB7}" xr6:coauthVersionLast="45" xr6:coauthVersionMax="45" xr10:uidLastSave="{00000000-0000-0000-0000-000000000000}"/>
  <bookViews>
    <workbookView xWindow="-108" yWindow="-108" windowWidth="23256" windowHeight="12576" activeTab="2" xr2:uid="{00000000-000D-0000-FFFF-FFFF00000000}"/>
  </bookViews>
  <sheets>
    <sheet name="Project basis gegevens " sheetId="5" r:id="rId1"/>
    <sheet name="Projectdetails" sheetId="2" r:id="rId2"/>
    <sheet name="Gantt Chart" sheetId="1" r:id="rId3"/>
    <sheet name="ACTIE 1" sheetId="3" r:id="rId4"/>
    <sheet name="ACTIE 2" sheetId="13" r:id="rId5"/>
    <sheet name="ACTIE 3" sheetId="14" r:id="rId6"/>
    <sheet name="ACTIE  4" sheetId="15" r:id="rId7"/>
    <sheet name="ACTIE  5" sheetId="17" r:id="rId8"/>
    <sheet name="ACTIE  6" sheetId="18" r:id="rId9"/>
    <sheet name="ACTIE  7" sheetId="19" r:id="rId10"/>
    <sheet name="ACTIE  11" sheetId="11" r:id="rId11"/>
    <sheet name="ACTIE  14" sheetId="20" r:id="rId12"/>
    <sheet name="ACTIE 17 " sheetId="7" r:id="rId13"/>
    <sheet name="ACTIE  20" sheetId="21" r:id="rId14"/>
    <sheet name="ACTIE  21" sheetId="22" r:id="rId15"/>
    <sheet name="ACTIE  22" sheetId="23" r:id="rId16"/>
    <sheet name="ACTIE  23" sheetId="24" r:id="rId17"/>
    <sheet name="ACTIE 25" sheetId="9" r:id="rId18"/>
    <sheet name="ACTIE  26" sheetId="25" r:id="rId19"/>
    <sheet name="ACTIE 27" sheetId="6" r:id="rId20"/>
    <sheet name="ACTIE  29" sheetId="26" r:id="rId21"/>
    <sheet name="ACTIE  30" sheetId="27" r:id="rId22"/>
    <sheet name="ACTIE 37" sheetId="8" r:id="rId23"/>
    <sheet name="ACTIE 42" sheetId="10" r:id="rId24"/>
  </sheets>
  <definedNames>
    <definedName name="_xlnm._FilterDatabase" localSheetId="2" hidden="1">'Gantt Chart'!$A$25:$D$68</definedName>
    <definedName name="BJ">#REF!</definedName>
    <definedName name="period_selected">#REF!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6" l="1"/>
  <c r="V52" i="1"/>
  <c r="W52" i="1"/>
  <c r="X52" i="1"/>
  <c r="U52" i="1"/>
  <c r="R52" i="1"/>
  <c r="S52" i="1"/>
  <c r="T52" i="1"/>
  <c r="Q52" i="1"/>
  <c r="N52" i="1"/>
  <c r="O52" i="1"/>
  <c r="P52" i="1"/>
  <c r="M52" i="1"/>
  <c r="J52" i="1"/>
  <c r="K52" i="1"/>
  <c r="L52" i="1"/>
  <c r="I52" i="1"/>
  <c r="D18" i="3"/>
  <c r="J72" i="1"/>
  <c r="K72" i="1"/>
  <c r="L72" i="1"/>
  <c r="M72" i="1"/>
  <c r="N72" i="1"/>
  <c r="O72" i="1"/>
  <c r="P72" i="1"/>
  <c r="Q72" i="1"/>
  <c r="R72" i="1"/>
  <c r="S72" i="1"/>
  <c r="T72" i="1"/>
  <c r="U72" i="1"/>
  <c r="V72" i="1"/>
  <c r="W72" i="1"/>
  <c r="X72" i="1"/>
  <c r="J71" i="1"/>
  <c r="K71" i="1"/>
  <c r="L71" i="1"/>
  <c r="M71" i="1"/>
  <c r="N71" i="1"/>
  <c r="O71" i="1"/>
  <c r="P71" i="1"/>
  <c r="Q71" i="1"/>
  <c r="R71" i="1"/>
  <c r="S71" i="1"/>
  <c r="T71" i="1"/>
  <c r="U71" i="1"/>
  <c r="V71" i="1"/>
  <c r="W71" i="1"/>
  <c r="X71" i="1"/>
  <c r="J70" i="1"/>
  <c r="K70" i="1"/>
  <c r="L70" i="1"/>
  <c r="M70" i="1"/>
  <c r="N70" i="1"/>
  <c r="O70" i="1"/>
  <c r="P70" i="1"/>
  <c r="Q70" i="1"/>
  <c r="R70" i="1"/>
  <c r="S70" i="1"/>
  <c r="T70" i="1"/>
  <c r="U70" i="1"/>
  <c r="V70" i="1"/>
  <c r="W70" i="1"/>
  <c r="X70" i="1"/>
  <c r="I72" i="1"/>
  <c r="I71" i="1"/>
  <c r="I70" i="1"/>
</calcChain>
</file>

<file path=xl/sharedStrings.xml><?xml version="1.0" encoding="utf-8"?>
<sst xmlns="http://schemas.openxmlformats.org/spreadsheetml/2006/main" count="2632" uniqueCount="379">
  <si>
    <t>Cluster</t>
  </si>
  <si>
    <t>Systematisch aanschrijven van de 6000 patiënten</t>
  </si>
  <si>
    <t>Screening v/d graad v. zorgafhankelijkheid bij geïncludeerde patiënten</t>
  </si>
  <si>
    <t>Aanbod van casemanagement &amp; selfmanagement bij patiënten</t>
  </si>
  <si>
    <t>Voor elke geïncludeerde werken met gedeeld medicatieschema</t>
  </si>
  <si>
    <t>Systematische bevraging van patiënten</t>
  </si>
  <si>
    <t>Bevorderen multidiscip. Overleg rond patiënten &amp; MDO's optimaliseren</t>
  </si>
  <si>
    <t>Systematische screening naar therapietrouw rond medicatie</t>
  </si>
  <si>
    <t>Organiseren dagelijks follow-up van patiënten (inzake gezondheids- en levensdoelstellingen)</t>
  </si>
  <si>
    <t>Sociale (re)integratie als standaard doelstelling in het zorgplan</t>
  </si>
  <si>
    <t>Training van alle zorgverleners - ICF model</t>
  </si>
  <si>
    <t>Opleiding  gestandaardiseerde afname v/d belrai screener &amp; belrai</t>
  </si>
  <si>
    <t>Stimuleren alertheid bij betrokken zorgprofessionals</t>
  </si>
  <si>
    <t>Uitwerken van educatieprogramma rond medicatie &amp; huisarts betrekken</t>
  </si>
  <si>
    <t>Training in het hanteren van een preventiepakket &amp; follow-up</t>
  </si>
  <si>
    <t>Opleiding in het gebruik van de ZARIT BURDEN 12</t>
  </si>
  <si>
    <t>Mut, OCMWs, etc... Zorgen voor breed info-onthaal en voor intern verwijssysteem mbt rechten</t>
  </si>
  <si>
    <t>Onthaalmedewerkers met voldoende kennis over zorgaanbod</t>
  </si>
  <si>
    <t>Opbouw interactieve website</t>
  </si>
  <si>
    <t>Media-campagne</t>
  </si>
  <si>
    <t>Systematiseren griepvaccin bij doelgroep</t>
  </si>
  <si>
    <t>Jaarlijks tandheelkundige screening</t>
  </si>
  <si>
    <t>Sensibiliseringscampagne via media</t>
  </si>
  <si>
    <t>Chronisch zieken uitgenodigd aan georganiseerde vrije tijdbesteding</t>
  </si>
  <si>
    <t>Professionele re-integratie - in overleg met VDAB/ziekenfondsen</t>
  </si>
  <si>
    <t>Zorgafhankelijke personen die verstoken blijven van hulp contacteren</t>
  </si>
  <si>
    <t>Lees-en schrijfrechten voor zorgactoren in COZO &amp; VITALINK</t>
  </si>
  <si>
    <t>Koppeling COZO-VITALINK voor transmurele elek. gegevingsuitwisseling</t>
  </si>
  <si>
    <t>Onderzoek rond mogelijkheid van geblisterde medicatie in thuiszorg</t>
  </si>
  <si>
    <t>MFO uitbreiden naar alle WZC o.b.v. RIZIV-project St-Niklaas</t>
  </si>
  <si>
    <t>Nieuw educatie-voortraject voor diabetes-patiënten type II</t>
  </si>
  <si>
    <t>Uitwerking specifiek zorgtraject dementie</t>
  </si>
  <si>
    <t>Rechten detecteren &amp; garanderen voor geïnclueerde patiënten obv belrai</t>
  </si>
  <si>
    <t>Systematisch  een appèl doen op mantelzorg en vrijwilligerswerk</t>
  </si>
  <si>
    <t>Koppeling met lokale mantelzorgnetwerken &amp; stimulatie initiatieven</t>
  </si>
  <si>
    <t>Psycho-educatie-aanbod voortzetten</t>
  </si>
  <si>
    <t>2 lokale experimentele initiativen buurtgerichte zorg met LDC  ontwikkelen</t>
  </si>
  <si>
    <t>Lopende M-health-projecten &amp; telemonitoring</t>
  </si>
  <si>
    <t>Toepassingsmogelijkheden van dig. ontwikkeling inzake medicatie-opvolging</t>
  </si>
  <si>
    <t>Personenalarm inschakelen ifv. Dwaaldetectie</t>
  </si>
  <si>
    <t>Niet erkend centrum voor herstelverblijf in pilootproject geïntegreerd</t>
  </si>
  <si>
    <t>Urencontingent van gezinszorg wordt afgestemd op behoeften van doelgroep</t>
  </si>
  <si>
    <t>Individueel patiënten-transport inventaris &amp; overleg over standaardisatie</t>
  </si>
  <si>
    <t>Overige acties</t>
  </si>
  <si>
    <t>SD</t>
  </si>
  <si>
    <t>OD</t>
  </si>
  <si>
    <t>Actie-nr</t>
  </si>
  <si>
    <t>Beschrijving Actie</t>
  </si>
  <si>
    <t xml:space="preserve">1. </t>
  </si>
  <si>
    <t xml:space="preserve">Samenstelling REGIO </t>
  </si>
  <si>
    <t>Postcode</t>
  </si>
  <si>
    <t>NIS-code</t>
  </si>
  <si>
    <t>Gemeente</t>
  </si>
  <si>
    <t>Sint-Niklaas</t>
  </si>
  <si>
    <t>Beveren</t>
  </si>
  <si>
    <t>Kruibeke</t>
  </si>
  <si>
    <t>Temse</t>
  </si>
  <si>
    <t>Stekene</t>
  </si>
  <si>
    <t>Sint-Gillis-Waas</t>
  </si>
  <si>
    <t>Waasmunster</t>
  </si>
  <si>
    <t>Zwijndrecht</t>
  </si>
  <si>
    <t xml:space="preserve">2. </t>
  </si>
  <si>
    <t xml:space="preserve">Administratieve doelgroep </t>
  </si>
  <si>
    <t>PROJECTGEGEVENS</t>
  </si>
  <si>
    <t xml:space="preserve">DOOR WIE? </t>
  </si>
  <si>
    <t>Q1</t>
  </si>
  <si>
    <t>Q2</t>
  </si>
  <si>
    <t>Q3</t>
  </si>
  <si>
    <t>Q4</t>
  </si>
  <si>
    <r>
      <t xml:space="preserve">Voorzien timing gerespecteerd? </t>
    </r>
    <r>
      <rPr>
        <b/>
        <u/>
        <sz val="8"/>
        <color rgb="FF000000"/>
        <rFont val="Calibri"/>
        <family val="2"/>
        <scheme val="minor"/>
      </rPr>
      <t>+ reden?</t>
    </r>
    <r>
      <rPr>
        <b/>
        <sz val="8"/>
        <color rgb="FF000000"/>
        <rFont val="Calibri"/>
        <family val="2"/>
        <scheme val="minor"/>
      </rPr>
      <t xml:space="preserve"> </t>
    </r>
  </si>
  <si>
    <t xml:space="preserve">N (aantal) personen die door de actie worden bereikt </t>
  </si>
  <si>
    <t xml:space="preserve">Beschrijving profiel zorg- en hulpverleners die betrokken zijn </t>
  </si>
  <si>
    <t xml:space="preserve">N (aantal) zorg- en hulpverleners betrokken bij de actie </t>
  </si>
  <si>
    <t xml:space="preserve">De vastgestelde meerwaarde van de actie in termen van geïntegreerde zorg: 14 componenten + 3aim2+ </t>
  </si>
  <si>
    <t xml:space="preserve">Niveau van implementatie? </t>
  </si>
  <si>
    <t xml:space="preserve">indien de acties tijdig zijn gestart:  groen </t>
  </si>
  <si>
    <t xml:space="preserve">C = Conceptueel </t>
  </si>
  <si>
    <t>indien de acties met vertraging zijn gestart: oranje</t>
  </si>
  <si>
    <t xml:space="preserve">O = ontwerp  </t>
  </si>
  <si>
    <t>indien de acties nog niet werden gestart of werden stopgezet: rood</t>
  </si>
  <si>
    <t xml:space="preserve">P = piloot </t>
  </si>
  <si>
    <t>(geef ook aan indien de actie niet voorzien werd)</t>
  </si>
  <si>
    <r>
      <t>S = opschaling</t>
    </r>
    <r>
      <rPr>
        <b/>
        <sz val="8"/>
        <color rgb="FF000000"/>
        <rFont val="Calibri"/>
        <family val="2"/>
        <scheme val="minor"/>
      </rPr>
      <t xml:space="preserve"> </t>
    </r>
  </si>
  <si>
    <t xml:space="preserve">WAT? </t>
  </si>
  <si>
    <t xml:space="preserve">WANNEER? </t>
  </si>
  <si>
    <t xml:space="preserve">VOOR WIE ? </t>
  </si>
  <si>
    <t xml:space="preserve">Beschrijving actie </t>
  </si>
  <si>
    <t xml:space="preserve">Beschrijving van de doelgroep
Uit deze beschrijving moet duidelijk zijn of het gaat om een actie op populatie- of microniveau. </t>
  </si>
  <si>
    <t xml:space="preserve">WAAROM ? </t>
  </si>
  <si>
    <t>Aantal rechthebbenden 2016</t>
  </si>
  <si>
    <t>Regio</t>
  </si>
  <si>
    <t>Administratieve Doelgroep pilot</t>
  </si>
  <si>
    <t>n</t>
  </si>
  <si>
    <t>%</t>
  </si>
  <si>
    <t xml:space="preserve">3. </t>
  </si>
  <si>
    <t xml:space="preserve">Operationele doelgroep </t>
  </si>
  <si>
    <t xml:space="preserve">Aanmaken pseudocode 
</t>
  </si>
  <si>
    <t>Gekoppeld aan alternatieve verstrekking</t>
  </si>
  <si>
    <t xml:space="preserve">FINANCIEEL </t>
  </si>
  <si>
    <t xml:space="preserve">Plaats binnen budget </t>
  </si>
  <si>
    <t xml:space="preserve">Totale kostprijs </t>
  </si>
  <si>
    <t>Verantwoording voor aanwending (waarom relevant en wie ontvangt de middelen)</t>
  </si>
  <si>
    <t>Naam actie</t>
  </si>
  <si>
    <t>Strategische doelstelling (en)</t>
  </si>
  <si>
    <t>Operationele doelstelling (en)</t>
  </si>
  <si>
    <t xml:space="preserve">Actienummer(s) binnen projectplan 
</t>
  </si>
  <si>
    <t xml:space="preserve">Actiecluster
</t>
  </si>
  <si>
    <r>
      <rPr>
        <b/>
        <sz val="11"/>
        <color theme="1"/>
        <rFont val="Calibri"/>
        <family val="2"/>
        <scheme val="minor"/>
      </rPr>
      <t>1.</t>
    </r>
    <r>
      <rPr>
        <sz val="11"/>
        <color theme="1"/>
        <rFont val="Calibri"/>
        <family val="2"/>
        <scheme val="minor"/>
      </rPr>
      <t xml:space="preserve"> Personen met het statuut chronische aandoening</t>
    </r>
  </si>
  <si>
    <t xml:space="preserve">HOE ? </t>
  </si>
  <si>
    <t xml:space="preserve">Leden </t>
  </si>
  <si>
    <t xml:space="preserve">Werkgroep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</si>
  <si>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</si>
  <si>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</si>
  <si>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</si>
  <si>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</si>
  <si>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</si>
  <si>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</si>
  <si>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</si>
  <si>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</si>
  <si>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</si>
  <si>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 Regio Hamme ipv Zwijndrecht </t>
  </si>
  <si>
    <t>Verantwoordelijke(n)/trekker(s)</t>
  </si>
  <si>
    <t>C</t>
  </si>
  <si>
    <t>O</t>
  </si>
  <si>
    <t>P</t>
  </si>
  <si>
    <t>S</t>
  </si>
  <si>
    <t xml:space="preserve">N (aantal) personen die in de actie werden geincludeerd </t>
  </si>
  <si>
    <t>Tijdslijn vooropgesteld</t>
  </si>
  <si>
    <t>Tijdslijn reeël</t>
  </si>
  <si>
    <t xml:space="preserve">COMMUNICATIEPLAN </t>
  </si>
  <si>
    <t>• Geïdentificeerde problemen/moeilijkheden en wat jullie hieraan hebben gedaan of gaan doen om de problemen op te lossen 
• Geïdentificeerde succesfactoren/faciliterende factoren 
• Geïdentificeerde aandachtspunten voor de toekomst
• Geïdentificeerde ondersteuningsbehoeften (door FAITH, IAC, federale overheid, regionale overheid, lokale overheid, andere)</t>
  </si>
  <si>
    <t>Vooropgesteld plan</t>
  </si>
  <si>
    <t xml:space="preserve">Reël plan </t>
  </si>
  <si>
    <t xml:space="preserve">DEMENTIECOACH </t>
  </si>
  <si>
    <t xml:space="preserve">Alzheimer Liga (Lut) </t>
  </si>
  <si>
    <t xml:space="preserve">I = implementatie </t>
  </si>
  <si>
    <t xml:space="preserve">COMPONENTEN GEÏNTEGREERDE ZORG </t>
  </si>
  <si>
    <t>1. Empowerment van de patiënt</t>
  </si>
  <si>
    <t>2. Ondersteuning van mantelzorgers</t>
  </si>
  <si>
    <t>3. Case management</t>
  </si>
  <si>
    <t>4. Werkbehoud, socioprofessionele en socio-educatieve re-integratie</t>
  </si>
  <si>
    <t>5. Preventie: preventie betreft verschillende interventiedomeinen</t>
  </si>
  <si>
    <t>6. Overleg en coördinatie</t>
  </si>
  <si>
    <t>7. Intra- en transmurale zorgcontinuïteit</t>
  </si>
  <si>
    <t>8. Valorisatie van de ervaring van patiëntenorganisaties</t>
  </si>
  <si>
    <t>9. Geïntegreerd patiëntendossier</t>
  </si>
  <si>
    <t>10. Multidisciplinaire guidelines</t>
  </si>
  <si>
    <t>11. Ontwikkeling van een kwaliteitscultuur</t>
  </si>
  <si>
    <t>12. Aanpassing van de financieringssystemen</t>
  </si>
  <si>
    <t>13. Stratificatie van de risico’s binnen de bevolking en cartografie van de omgeving</t>
  </si>
  <si>
    <t>14. Change management</t>
  </si>
  <si>
    <t xml:space="preserve">CLUSTERS </t>
  </si>
  <si>
    <t xml:space="preserve">DOELSTELLINGEN </t>
  </si>
  <si>
    <t xml:space="preserve">Strategische doelstelling 1: </t>
  </si>
  <si>
    <t>Inzake gezondheid willen we bij de inwoners in onze zorgregio een wijziging in attitude bevorderen van passief-ondergaan naar actief meebepalen en richting geven aan eigen positief gezondheidsgedrag.</t>
  </si>
  <si>
    <t xml:space="preserve">Operationele doelstelling 1: </t>
  </si>
  <si>
    <t>We streven na dat de bevolking bewust omgaat met de gezondheid: m.a.w. de transitie bevorderen van ‘rationeel weten’ naar ‘besef’ en tenslotte naar ‘bewust (gezond) handelen’.</t>
  </si>
  <si>
    <t xml:space="preserve">Operationele doelstelling 2: </t>
  </si>
  <si>
    <t>Bij zorgprofessionals een attitude bevorderen die inspeelt op het empowermentprincipe.</t>
  </si>
  <si>
    <t xml:space="preserve">Operationele doelstelling 3: </t>
  </si>
  <si>
    <t>We laten de preventieve aanpak primeren en ontwikkelen specifieke preventie strategieën op maat van de diverse doelgroepen (jongeren, personen met één chronische aandoening, personen met meerdere chronische aandoeningen) gericht op opvolgbare gedragsveranderingen.</t>
  </si>
  <si>
    <t xml:space="preserve">Strategische doelstelling 2: </t>
  </si>
  <si>
    <t>We willen de maatschappelijke perceptie rond chronisch zieken wijzigen en hun deelname aan het maatschappelijk leven bevorderen.</t>
  </si>
  <si>
    <t xml:space="preserve">Strategische doelstelling 3: </t>
  </si>
  <si>
    <t>We bevorderen de evolutie naar geïntegreerde, multidisciplinaire zorg en zorgen voor kwaliteitsvolle zorg en zorg continuïteit voor geïncludeerde patiënten.</t>
  </si>
  <si>
    <t xml:space="preserve">Strategische doelstelling 4: </t>
  </si>
  <si>
    <t>We evalueren op regelmatige tijdstippen de kwaliteit van de patiëntenzorg en sturen bij waar nodig. De kwaliteitsdimensie komt in iedere actie aan bod.</t>
  </si>
  <si>
    <t xml:space="preserve">Strategische doelstelling 5: </t>
  </si>
  <si>
    <t>We ontwikkelen een toegankelijk systeem van gebundelde en geactualiseerde informatie inzake statuten, inkomens, tegemoetkomingen, rechten, ….</t>
  </si>
  <si>
    <t>De uitwerking van een specifiek zorgtraject dementie met aanwending van een opvolgbare therapeutische fiche. Dit specifiek traject wordt gekoppeld aan de voor- en nazorg en aan het toepassen van casemanagement. Tevens worden binnen deze aanpak specifieke oplossingen ontwikkeld voor personen met jongdementie</t>
  </si>
  <si>
    <t>JA       X
NEE   ☐</t>
  </si>
  <si>
    <t>JA      X
NEE  ☐</t>
  </si>
  <si>
    <t>I</t>
  </si>
  <si>
    <t xml:space="preserve">Dementiecoaches (vpk, maatschappelijk werker), huisartsen, specialisten (neuoloog, geriater, psychiater) </t>
  </si>
  <si>
    <t xml:space="preserve">Personen met een recente diagnose dementie (vanaf januari 2018) komen in aanmerking. De personen dienen ook woonachtig te zijn in de regio van het project. </t>
  </si>
  <si>
    <t>Met dit dementieproject trachten we het draagvlak van de mantelzorger te verhogen opdat hij/zij samen met de persoon met dementie sterker staat bij het nemen van bepaalde keuzes, net omdat hij/zij voldoende geïnformeerd werd en weet waar hij/zij terecht kan.</t>
  </si>
  <si>
    <r>
      <rPr>
        <u/>
        <sz val="11"/>
        <color theme="1"/>
        <rFont val="Calibri"/>
        <family val="2"/>
        <scheme val="minor"/>
      </rPr>
      <t>Frequentie en duur</t>
    </r>
    <r>
      <rPr>
        <sz val="11"/>
        <color theme="1"/>
        <rFont val="Calibri"/>
        <family val="2"/>
        <scheme val="minor"/>
      </rPr>
      <t xml:space="preserve">: 10 uur ondersteuning per casus
</t>
    </r>
    <r>
      <rPr>
        <u/>
        <sz val="11"/>
        <color theme="1"/>
        <rFont val="Calibri"/>
        <family val="2"/>
        <scheme val="minor"/>
      </rPr>
      <t>Kost:</t>
    </r>
    <r>
      <rPr>
        <sz val="11"/>
        <color theme="1"/>
        <rFont val="Calibri"/>
        <family val="2"/>
        <scheme val="minor"/>
      </rPr>
      <t xml:space="preserve">  46euro per uur
</t>
    </r>
    <r>
      <rPr>
        <u/>
        <sz val="11"/>
        <color theme="1"/>
        <rFont val="Calibri"/>
        <family val="2"/>
        <scheme val="minor"/>
      </rPr>
      <t>Berekeningswijze:</t>
    </r>
    <r>
      <rPr>
        <sz val="11"/>
        <color theme="1"/>
        <rFont val="Calibri"/>
        <family val="2"/>
        <scheme val="minor"/>
      </rPr>
      <t xml:space="preserve"> Per casus kan de dementiecoach 10uur besteden, deze 10uur zijn beperkt in de tijd. Er wordt gerekend aan een tarief van 46 euro per uur (conform zorgeducatie binnen de protocol 3 projecten RIZIV: 23,30euro/30min).</t>
    </r>
  </si>
  <si>
    <t>PROJECTDETAILS</t>
  </si>
  <si>
    <t>We streven naar een positieve beeldvorming bij de bevolking t.a.v. chronisch zieken: oriëntatie van ‘zieke’ naar ‘persoon als onderdeel van de samenleving’.</t>
  </si>
  <si>
    <t>We bevorderen deelname van chronisch zieken aan het maatschappelijk leven (sportclubs, cultureel, vrijetijd).</t>
  </si>
  <si>
    <t>We bevorderen de professionele re-integratie.</t>
  </si>
  <si>
    <t>Opleiding en vorming van zorgprofessionals vormen de kritische succesfactoren voor de kwalitatieve screening van zorgafhankelijkheid en voor de opvolging van patiënten en gebeurt multidisciplinair.</t>
  </si>
  <si>
    <t>Inclusie van de doelgroep</t>
  </si>
  <si>
    <t>Via een aanbod van casemanagement en selfmanagement zorgen we voor een maximaal behoud van de patiënt en zijn thuissituatie.</t>
  </si>
  <si>
    <t>We bevorderen een vlotte informatiedoorstroming tussen alle zorgbetrokkenen (transmuraal, binnen de thuiszorg, naar de patiënt en de mantelzorger).</t>
  </si>
  <si>
    <t>‘Good practices’ uit de regio inzake multidisciplinair en geïntegreerd werking stromen door in het pilootproject.</t>
  </si>
  <si>
    <t>We verhogen de kennis, therapietrouw en efficiëntie in medicatiegebruik bij patiënten.</t>
  </si>
  <si>
    <t>We volgen diabetes-patiënten type 2 op in een voortraject via multidisciplinaire educatie.</t>
  </si>
  <si>
    <t>Ontwerpen van een zorgtraject voor mensen met dementie.</t>
  </si>
  <si>
    <t xml:space="preserve">Operationele doelstelling 4: </t>
  </si>
  <si>
    <t xml:space="preserve">Operationele doelstelling 5: </t>
  </si>
  <si>
    <t xml:space="preserve">Operationele doelstelling 6: </t>
  </si>
  <si>
    <t xml:space="preserve">Operationele doelstelling 7: </t>
  </si>
  <si>
    <t xml:space="preserve">Operationele doelstelling 8: </t>
  </si>
  <si>
    <t>We voorzien transparante informatie via passende informatie- en communicatiekanalen</t>
  </si>
  <si>
    <t>We ontwikkelen efficiëntie- en effectiviteit verhogende procedures o.b.v. de BelRai-screener.</t>
  </si>
  <si>
    <t>We bevorderen de samenwerking en de informatie-afstemming tussen diensten en professionals.</t>
  </si>
  <si>
    <t>We erkennen de waarde van informele zorg door deze te beschouwen als volwaardige schakel in de zorg.</t>
  </si>
  <si>
    <t>We versterken de draagkracht en deskundigheid van mantelzorgers.</t>
  </si>
  <si>
    <t>We willen de waarde aftoetsen van buurtgerichte netwerken in de zorg.</t>
  </si>
  <si>
    <t>We zetten in op digitale ondersteuning van de chronisch patiënt</t>
  </si>
  <si>
    <t>Het niet-erkend Centrum voor Herstelverblijf wordt geïntegreerd in de werking van het pilootproject</t>
  </si>
  <si>
    <t>Het urencontingent van gezinszorg wordt afgestemd op de behoeften van de doelgroep.</t>
  </si>
  <si>
    <t>Het pilootproject werkt voorstellen uit inzake individueel patiënten-transport m.b.t. dagopvang in functie van de ondersteuning van de mantelzorger</t>
  </si>
  <si>
    <t>Voor verder innovatief potentieel (o.a. technologische) houden we de vinger aan de pols.</t>
  </si>
  <si>
    <t xml:space="preserve">Strategische doelstelling 6: </t>
  </si>
  <si>
    <t xml:space="preserve">Strategische doelstelling 7: </t>
  </si>
  <si>
    <t>Oriëntatie op gang brengen naar vermaatschappelijking; m.a.w. het vergroten van de maatschappelijke inzetbaarheid van niet-professionele zorgverleners.</t>
  </si>
  <si>
    <t>CASEMANAGEMENT</t>
  </si>
  <si>
    <t xml:space="preserve">Wit-Gele-Kruis Oost Vlaanderen (Mia De Caluwe) </t>
  </si>
  <si>
    <t>Het organiseren van een aanbod van casemanagement, zorgcoördinatie en selfmanagement bij geïncludeerde patiënten (op maat van de patiënt via de belrai-scores) op basis van goed aansluitende, continue zorg en met gestructureerde opvolging van de door de patiënt gekozen zorgdoelen, vervat in het individueel zorg- en levensplan.</t>
  </si>
  <si>
    <t xml:space="preserve">Bij circa 5 % van de chronische zieken (1300)  zal op basis van de ernst, de complexiteit van de zorgafhankelijkheid en het ontbreken van mantelzorg casemanagement aangewezen zijn. </t>
  </si>
  <si>
    <t xml:space="preserve">1. Alle personen die worden opgenomen in het ziekenhuis                                                                                                                                                                                                                                                                                                     2. Alle personen waarbij een MDO georganiseerd wordt </t>
  </si>
  <si>
    <t xml:space="preserve">Sociale dienst ziekenhuis, maatschappelijk werkers, overlegcoördinatoren, huisartsen, verpleegkundigen </t>
  </si>
  <si>
    <t xml:space="preserve">1. Patient empowerment                                                                                                                                                                                                                                                                                                                                                        2. Ondersteuning van mantelzorgers                                                                                                                                                                                                                                                                                                                                        3. Casemanagement                                                                                                                                                                                                                                                                                                                                                                4.                  </t>
  </si>
  <si>
    <r>
      <rPr>
        <u/>
        <sz val="11"/>
        <color theme="1"/>
        <rFont val="Calibri"/>
        <family val="2"/>
        <scheme val="minor"/>
      </rPr>
      <t>Frequentie en duur</t>
    </r>
    <r>
      <rPr>
        <sz val="11"/>
        <color theme="1"/>
        <rFont val="Calibri"/>
        <family val="2"/>
        <scheme val="minor"/>
      </rPr>
      <t xml:space="preserve">: 15 uur ondersteuning per casus
</t>
    </r>
    <r>
      <rPr>
        <u/>
        <sz val="11"/>
        <color theme="1"/>
        <rFont val="Calibri"/>
        <family val="2"/>
        <scheme val="minor"/>
      </rPr>
      <t>Kost:</t>
    </r>
    <r>
      <rPr>
        <sz val="11"/>
        <color theme="1"/>
        <rFont val="Calibri"/>
        <family val="2"/>
        <scheme val="minor"/>
      </rPr>
      <t xml:space="preserve">  46euro per uur
</t>
    </r>
    <r>
      <rPr>
        <u/>
        <sz val="11"/>
        <color theme="1"/>
        <rFont val="Calibri"/>
        <family val="2"/>
        <scheme val="minor"/>
      </rPr>
      <t>Berekeningswijze:</t>
    </r>
    <r>
      <rPr>
        <sz val="11"/>
        <color theme="1"/>
        <rFont val="Calibri"/>
        <family val="2"/>
        <scheme val="minor"/>
      </rPr>
      <t xml:space="preserve"> Per casus kan een casemanager 15uur besteden over een tijdsperiode van 3 maanden. Er wordt gerekend aan een tarief van 46 euro per uur (conform zorgeducatie binnen de protocol 3 projecten RIZIV: 23,30euro/30min).</t>
    </r>
  </si>
  <si>
    <t xml:space="preserve"> </t>
  </si>
  <si>
    <t xml:space="preserve">BUURTWERKING </t>
  </si>
  <si>
    <t>JA       ☐
NEE    X</t>
  </si>
  <si>
    <t>JA      ☐
NEE   X</t>
  </si>
  <si>
    <t xml:space="preserve">Zorgpunt Waasland Cluster Oost (Christoph Van Den Berghe) en Cluster West (katelijne Van Kerkhove) </t>
  </si>
  <si>
    <t xml:space="preserve">1. Alle personen uit het buurtnetwerk                                                                                                                                                                                                                                                                                              </t>
  </si>
  <si>
    <t xml:space="preserve">Lokale zorg- en hulpverleners uit de buurt </t>
  </si>
  <si>
    <t xml:space="preserve">1. Maatschappelijk werkers                                                                                                                                                                                                                                                                                                                                                                         2. Verpleegkundigen                                                                                                                                                                                                                                                                                                                                                                      3. Huisartsen                                                                                                                                                                                                                                                                                                                                                                                                 4. Zorgkundigen                                                                                                                                                                                                                                                                                                                                                                              5. Vrijwilligers en mantelzorger </t>
  </si>
  <si>
    <t xml:space="preserve">1. Patient empowerment                                                                                                                                                                                                                                                                                                                                                        2. Ondersteuning van mantelzorgers                                                                                                                                                                                                                                                                                                                                        </t>
  </si>
  <si>
    <t xml:space="preserve">X IM: integratiemanagment                                                                                                                                                                                                                                                                                                                                      ☐ EW: ondersteuning projectwerking (20%)
☐ EW: acties op populatieniveau (80%): directe impact voor de burger </t>
  </si>
  <si>
    <t>Coördinatie buurtwerking</t>
  </si>
  <si>
    <t>Z</t>
  </si>
  <si>
    <t xml:space="preserve">MFO in WZC </t>
  </si>
  <si>
    <t xml:space="preserve">ZPW (Nele De Pagie) en Samen Ouder (Burno Van Dam) </t>
  </si>
  <si>
    <t>JA       ☐
NEE    ☐</t>
  </si>
  <si>
    <t>JA      ☐
NEE   ☐</t>
  </si>
  <si>
    <t>Bij de interdisciplinaire screening zijn betrokken: CRA, hoofdverpleegkundige afdeling, huisarts en apotheker.</t>
  </si>
  <si>
    <t xml:space="preserve">                                                                                                                                                                                                                                                                                            </t>
  </si>
  <si>
    <t xml:space="preserve">Coördinatie en organisatie MFO binnen woonzorgcentra </t>
  </si>
  <si>
    <t xml:space="preserve">☐ IM: integratiemanagment                                                                                                                                                                                                                                                                                                                                                  ☐ EW: ondersteuning projectwerking (20%)
☐ EW: acties op populatieniveau (80%): directe impact voor de burger </t>
  </si>
  <si>
    <t xml:space="preserve">AVONDZORG </t>
  </si>
  <si>
    <t>UITVOERINGSFASE</t>
  </si>
  <si>
    <t>ONTWIKKELINGSFASE</t>
  </si>
  <si>
    <t>CONCEPTFASE</t>
  </si>
  <si>
    <t xml:space="preserve">I </t>
  </si>
  <si>
    <t xml:space="preserve">Afhankelijkheden, timing niet te bepalen </t>
  </si>
  <si>
    <t xml:space="preserve">GANTT Chart - Geïntegreerde Zorg Waasland </t>
  </si>
  <si>
    <r>
      <rPr>
        <b/>
        <sz val="11"/>
        <color theme="1"/>
        <rFont val="Calibri"/>
        <family val="2"/>
        <scheme val="minor"/>
      </rPr>
      <t>1.</t>
    </r>
    <r>
      <rPr>
        <sz val="11"/>
        <color theme="1"/>
        <rFont val="Calibri"/>
        <family val="2"/>
        <scheme val="minor"/>
      </rPr>
      <t xml:space="preserve"> Charlotte Vermeir </t>
    </r>
    <r>
      <rPr>
        <i/>
        <sz val="10"/>
        <color theme="1"/>
        <rFont val="Calibri"/>
        <family val="2"/>
        <scheme val="minor"/>
      </rPr>
      <t xml:space="preserve">(Expertisecentrum dementie) </t>
    </r>
  </si>
  <si>
    <r>
      <rPr>
        <b/>
        <sz val="11"/>
        <color theme="1"/>
        <rFont val="Calibri"/>
        <family val="2"/>
        <scheme val="minor"/>
      </rPr>
      <t>2.</t>
    </r>
    <r>
      <rPr>
        <sz val="11"/>
        <color theme="1"/>
        <rFont val="Calibri"/>
        <family val="2"/>
        <scheme val="minor"/>
      </rPr>
      <t xml:space="preserve"> Evelien Cremers </t>
    </r>
    <r>
      <rPr>
        <i/>
        <sz val="10"/>
        <color theme="1"/>
        <rFont val="Calibri"/>
        <family val="2"/>
        <scheme val="minor"/>
      </rPr>
      <t>(huisarts)</t>
    </r>
  </si>
  <si>
    <r>
      <rPr>
        <b/>
        <sz val="11"/>
        <color theme="1"/>
        <rFont val="Calibri"/>
        <family val="2"/>
        <scheme val="minor"/>
      </rPr>
      <t>3.</t>
    </r>
    <r>
      <rPr>
        <sz val="11"/>
        <color theme="1"/>
        <rFont val="Calibri"/>
        <family val="2"/>
        <scheme val="minor"/>
      </rPr>
      <t xml:space="preserve"> Eve Van Den Berghe </t>
    </r>
    <r>
      <rPr>
        <i/>
        <sz val="10"/>
        <color theme="1"/>
        <rFont val="Calibri"/>
        <family val="2"/>
        <scheme val="minor"/>
      </rPr>
      <t xml:space="preserve">(AZ Nikolaas) </t>
    </r>
  </si>
  <si>
    <r>
      <rPr>
        <b/>
        <sz val="11"/>
        <color theme="1"/>
        <rFont val="Calibri"/>
        <family val="2"/>
        <scheme val="minor"/>
      </rPr>
      <t xml:space="preserve">4. </t>
    </r>
    <r>
      <rPr>
        <sz val="11"/>
        <color theme="1"/>
        <rFont val="Calibri"/>
        <family val="2"/>
        <scheme val="minor"/>
      </rPr>
      <t xml:space="preserve">Christine Vandenbrande </t>
    </r>
    <r>
      <rPr>
        <i/>
        <sz val="10"/>
        <color theme="1"/>
        <rFont val="Calibri"/>
        <family val="2"/>
        <scheme val="minor"/>
      </rPr>
      <t>(Companjong/Mantelzorger)</t>
    </r>
  </si>
  <si>
    <r>
      <rPr>
        <b/>
        <sz val="11"/>
        <color theme="1"/>
        <rFont val="Calibri"/>
        <family val="2"/>
        <scheme val="minor"/>
      </rPr>
      <t>5.</t>
    </r>
    <r>
      <rPr>
        <sz val="11"/>
        <color theme="1"/>
        <rFont val="Calibri"/>
        <family val="2"/>
        <scheme val="minor"/>
      </rPr>
      <t xml:space="preserve"> Marleen Abbeel </t>
    </r>
    <r>
      <rPr>
        <i/>
        <sz val="10"/>
        <color theme="1"/>
        <rFont val="Calibri"/>
        <family val="2"/>
        <scheme val="minor"/>
      </rPr>
      <t>(Referent Dementie WGK)</t>
    </r>
  </si>
  <si>
    <r>
      <rPr>
        <b/>
        <sz val="11"/>
        <color theme="1"/>
        <rFont val="Calibri"/>
        <family val="2"/>
        <scheme val="minor"/>
      </rPr>
      <t>6.</t>
    </r>
    <r>
      <rPr>
        <sz val="11"/>
        <color theme="1"/>
        <rFont val="Calibri"/>
        <family val="2"/>
        <scheme val="minor"/>
      </rPr>
      <t xml:space="preserve"> Kathleen Cami </t>
    </r>
    <r>
      <rPr>
        <i/>
        <sz val="11"/>
        <color theme="1"/>
        <rFont val="Calibri"/>
        <family val="2"/>
        <scheme val="minor"/>
      </rPr>
      <t>(Referent dementie CM)</t>
    </r>
  </si>
  <si>
    <r>
      <rPr>
        <b/>
        <sz val="11"/>
        <color theme="1"/>
        <rFont val="Calibri"/>
        <family val="2"/>
        <scheme val="minor"/>
      </rPr>
      <t>7.</t>
    </r>
    <r>
      <rPr>
        <sz val="11"/>
        <color theme="1"/>
        <rFont val="Calibri"/>
        <family val="2"/>
        <scheme val="minor"/>
      </rPr>
      <t xml:space="preserve"> Marleen Coervers </t>
    </r>
    <r>
      <rPr>
        <i/>
        <sz val="10"/>
        <color theme="1"/>
        <rFont val="Calibri"/>
        <family val="2"/>
        <scheme val="minor"/>
      </rPr>
      <t>(Referent Dementie WZC De Ark)</t>
    </r>
  </si>
  <si>
    <r>
      <rPr>
        <b/>
        <sz val="11"/>
        <color theme="1"/>
        <rFont val="Calibri"/>
        <family val="2"/>
        <scheme val="minor"/>
      </rPr>
      <t>8.</t>
    </r>
    <r>
      <rPr>
        <sz val="11"/>
        <color theme="1"/>
        <rFont val="Calibri"/>
        <family val="2"/>
        <scheme val="minor"/>
      </rPr>
      <t xml:space="preserve"> Caroline Van Laere </t>
    </r>
    <r>
      <rPr>
        <i/>
        <sz val="10"/>
        <color theme="1"/>
        <rFont val="Calibri"/>
        <family val="2"/>
        <scheme val="minor"/>
      </rPr>
      <t xml:space="preserve">(Referent Dementie ZPW West) </t>
    </r>
  </si>
  <si>
    <r>
      <rPr>
        <b/>
        <sz val="11"/>
        <color theme="1"/>
        <rFont val="Calibri"/>
        <family val="2"/>
        <scheme val="minor"/>
      </rPr>
      <t>9.</t>
    </r>
    <r>
      <rPr>
        <sz val="11"/>
        <color theme="1"/>
        <rFont val="Calibri"/>
        <family val="2"/>
        <scheme val="minor"/>
      </rPr>
      <t xml:space="preserve"> Delfien Indevuyst </t>
    </r>
    <r>
      <rPr>
        <i/>
        <sz val="10"/>
        <color theme="1"/>
        <rFont val="Calibri"/>
        <family val="2"/>
        <scheme val="minor"/>
      </rPr>
      <t>(coördinator ZPW West)</t>
    </r>
  </si>
  <si>
    <r>
      <rPr>
        <b/>
        <sz val="11"/>
        <color theme="1"/>
        <rFont val="Calibri"/>
        <family val="2"/>
        <scheme val="minor"/>
      </rPr>
      <t xml:space="preserve">10. </t>
    </r>
    <r>
      <rPr>
        <sz val="11"/>
        <color theme="1"/>
        <rFont val="Calibri"/>
        <family val="2"/>
        <scheme val="minor"/>
      </rPr>
      <t xml:space="preserve">Ellen Waltens </t>
    </r>
    <r>
      <rPr>
        <i/>
        <sz val="10"/>
        <color theme="1"/>
        <rFont val="Calibri"/>
        <family val="2"/>
        <scheme val="minor"/>
      </rPr>
      <t>(Familiegroep jongdementie/Mantelzorger)</t>
    </r>
  </si>
  <si>
    <r>
      <rPr>
        <b/>
        <sz val="11"/>
        <color theme="1"/>
        <rFont val="Calibri"/>
        <family val="2"/>
        <scheme val="minor"/>
      </rPr>
      <t>11.</t>
    </r>
    <r>
      <rPr>
        <sz val="11"/>
        <color theme="1"/>
        <rFont val="Calibri"/>
        <family val="2"/>
        <scheme val="minor"/>
      </rPr>
      <t xml:space="preserve"> Kim Jespers </t>
    </r>
    <r>
      <rPr>
        <i/>
        <sz val="10"/>
        <color theme="1"/>
        <rFont val="Calibri"/>
        <family val="2"/>
        <scheme val="minor"/>
      </rPr>
      <t>(Referent dementie familiehulp)</t>
    </r>
  </si>
  <si>
    <t xml:space="preserve">OPLEIDING BELRAI  </t>
  </si>
  <si>
    <t xml:space="preserve">Opleiding in het gestandaardiseerde afnemen van de BelRAI-screener en de BelRAI </t>
  </si>
  <si>
    <t>1. Nadine Begijn</t>
  </si>
  <si>
    <t>2. Hilde Baetens</t>
  </si>
  <si>
    <t xml:space="preserve">3. Brigitte Wollaert </t>
  </si>
  <si>
    <t xml:space="preserve">4. Nele De Smedt </t>
  </si>
  <si>
    <t xml:space="preserve">5.  Nancy Maes </t>
  </si>
  <si>
    <t xml:space="preserve">6. Wendy  Brouwers </t>
  </si>
  <si>
    <t xml:space="preserve">Wit-Gele-Kruis, ZorgConnect, Thuisverpleging Polet </t>
  </si>
  <si>
    <t xml:space="preserve">NVT </t>
  </si>
  <si>
    <t>Op basis van de resultaten van het RIZIV-project MFO ( Medisch Farmacologisch Overleg) in de Woonzorgcentra van Sint-Niklaas wordt deze aanpak uitgebreid naar 30 woonzorgcentra (private en openbare) in het Waasland.Het gaat hierbij om een systematische interdisciplinaire screening en bijsturing van medicatie-voorschriften van de residenten. Bij de interdisciplinaire screening zijn betrokken: CRA, hoofdverpleegkundige en apotheker, huisarts</t>
  </si>
  <si>
    <t xml:space="preserve">Acties in conceptfase </t>
  </si>
  <si>
    <t xml:space="preserve">Acties in ontwerpfase </t>
  </si>
  <si>
    <t>Acties in uitvoeringsfase</t>
  </si>
  <si>
    <t>J3 Q4</t>
  </si>
  <si>
    <t>J1 Q1</t>
  </si>
  <si>
    <t>J1 Q2</t>
  </si>
  <si>
    <t>J1 Q3</t>
  </si>
  <si>
    <t>J1 Q4</t>
  </si>
  <si>
    <t>J2 Q1</t>
  </si>
  <si>
    <t>J2 Q2</t>
  </si>
  <si>
    <t>J2 Q3</t>
  </si>
  <si>
    <t>J2 Q4</t>
  </si>
  <si>
    <t>J3 Q1</t>
  </si>
  <si>
    <t>J3 Q2</t>
  </si>
  <si>
    <t>J3 Q3</t>
  </si>
  <si>
    <t>J4 Q1</t>
  </si>
  <si>
    <t>J4 Q2</t>
  </si>
  <si>
    <t>J4 Q3</t>
  </si>
  <si>
    <t>J4 Q4</t>
  </si>
  <si>
    <t xml:space="preserve">1. GRAFIEK </t>
  </si>
  <si>
    <t xml:space="preserve">2. ACTIES DETAIL </t>
  </si>
  <si>
    <t>Legende</t>
  </si>
  <si>
    <t>C =  Conceptueel</t>
  </si>
  <si>
    <t xml:space="preserve">O = Ontwerp </t>
  </si>
  <si>
    <t xml:space="preserve">P = Piloot </t>
  </si>
  <si>
    <t xml:space="preserve">S  = Opschaling </t>
  </si>
  <si>
    <t xml:space="preserve">6 BelRAI-trainers , deelnemers: 40 verpleegkundigen </t>
  </si>
  <si>
    <t xml:space="preserve">I = Implementatie </t>
  </si>
  <si>
    <t>MEDIA CAMPAGNE</t>
  </si>
  <si>
    <t>JA       ☐
NEE   X</t>
  </si>
  <si>
    <t>JA      ☐
NEE  X</t>
  </si>
  <si>
    <t>Werkgroep communicatie</t>
  </si>
  <si>
    <t>Zorg en welzijnspartners uit de regio Waasland. Zorg - en hulpverleners uit de regio Waasland populatieniveau: doelgroep en burgers regio Waasland</t>
  </si>
  <si>
    <t>NVT</t>
  </si>
  <si>
    <t xml:space="preserve">Vzw Geïntegreerde Zorg Waasland </t>
  </si>
  <si>
    <t>X</t>
  </si>
  <si>
    <t xml:space="preserve">Cluster 2 - Opleidingen en vormingen </t>
  </si>
  <si>
    <t xml:space="preserve">Cluster 3 -  Informeren en Sensibiliseren </t>
  </si>
  <si>
    <t>Cluster 4 - Chronisch Zieken en werkgelegenheid</t>
  </si>
  <si>
    <t xml:space="preserve">Cluster 5 - Lokale buurt en mantelzorgnetwerken </t>
  </si>
  <si>
    <t xml:space="preserve">Cluster 6 - Transmurale zorg / Zorgcontinuïteit </t>
  </si>
  <si>
    <t>We trachten de samenwerking tussen onze partners te bevorderen door het vormgeven en het verlenen van diensten, om zo patiënten en andere leden van onze regio te kunnen betrekken. Hierdoor proberen we bij te dragen aan het bevorderen van een meer continue zorgverlening.</t>
  </si>
  <si>
    <t>Buurtwerking waarbinnen een focus ligt op het betrekken van informele zorg en het vormen van mantelzorgnetwerken.</t>
  </si>
  <si>
    <t>Inzetten op een flexibelere en inclusieve arbeidsmarkt waarbij personen met een chronische aandoening zoveel mogelijk aan de slag kunnen blijven. We focussen ons hierbij op het gelijke kansenprincipe. De patiënten dienen ook hierover goed geïnformeerd en gesensibiliseerd te worden, o.a. over thema’s als loopbaan afbouwen, financiële gevolgen van werkhervatting, mogelijkheden tot re-integratie, aangepast of ander werk, etc. Centraal in dit verhaal staat te het gegeven om te focussen op wat de persoon wel nog kan en wilt.</t>
  </si>
  <si>
    <t xml:space="preserve">Met deze acties zetten we sterk in op changemanagement, deze belangrijke cluster achten we noodzakelijk om uiteindelijk te kunnen komen tot implementatie en opschaling van de acties waarvoor we wel rechtstreeks inclusies verwachten.  Het is enorm belangrijk voldoende zorg- en hulpverleners te betrekken, op te leiden en warm te maken voor geïntegreerde zorg. Er worden dus op heden reeds enorm veel investeringen gedaan om deze acties te ontwerpen, te piloteren, te implementeren en op te schalen de komende projectjaren.  </t>
  </si>
  <si>
    <t xml:space="preserve">X Investering partners                                                                                                                                                                                                                                                                                                                                                              X IM: integratiemanagment                                                                                                                                                                                                                                                                                                                                                 ☐ EW: ondersteuning projectwerking (20%)
☐ EW: acties op populatieniveau (80%): directe impact voor de burger </t>
  </si>
  <si>
    <t xml:space="preserve">☐ Investering partners                                                                                                                                                                                                                                                                                                                                                              ☐ IM: integratiemanagment                                                                                                                                                                                                                                                                                                                                                 ☐ EW: ondersteuning projectwerking (20%)
☐ EW: acties op populatieniveau (80%): directe impact voor de burger  </t>
  </si>
  <si>
    <t xml:space="preserve">☐ Investering partners                                                                                                                                                                                                                                                                                                                                                              ☐ IM: integratiemanagment                                                                                                                                                                                                                                                                                                                                                 ☐ EW: ondersteuning projectwerking (20%)
☐ EW: acties op populatieniveau (80%): directe impact voor de burger   </t>
  </si>
  <si>
    <t xml:space="preserve">Verpleegkundigen, zorgkundigen en maatschappelijk werkers </t>
  </si>
  <si>
    <t>BelRAI trainers, deelnemers: profielen verpleegkundigen, zorgkundigen, maatschappelijk werkers</t>
  </si>
  <si>
    <t xml:space="preserve">X  Investering partners                                                                                                                                                                                                                                                                                                                                                              X IM: integratiemanagment                                                                                                                                                                                                                                                                                                                                                 ☐ EW: ondersteuning projectwerking (20%)
☐ EW: acties op populatieniveau (80%): directe impact voor de burger   </t>
  </si>
  <si>
    <t xml:space="preserve">☐ Investering partners                                                                                                                                                                                                                                                                                                                                                              ☐ IM: integratiemanagment                                                                                                                                                                                                                                                                                                                                                 ☐ EW: ondersteuning projectwerking (20%)
X  EW: acties op populatieniveau (80%): directe impact voor de burger  </t>
  </si>
  <si>
    <t xml:space="preserve">X Investering partners                                                                                                                                                                                                                                                                                                                                                              X IM: integratiemanagment                                                                                                                                                                                                                                                                                                                                                 ☐ EW: ondersteuning projectwerking (20%)
X EW: acties op populatieniveau (80%): directe impact voor de burger  </t>
  </si>
  <si>
    <t xml:space="preserve">X Investering partners                                                                                                                                                                                                                                                                                                                                                              X IM: integratiemanagment                                                                                                                                                                                                                                                                                                                                                 ☐ EW: ondersteuning projectwerking (20%)
☐ EW: acties op populatieniveau (80%): directe impact voor de burger  </t>
  </si>
  <si>
    <t>Enkele losstaande acties behoren niet tot één van bovenstaande clusters.</t>
  </si>
  <si>
    <t xml:space="preserve">Vooropgesteld </t>
  </si>
  <si>
    <t>Reëel</t>
  </si>
  <si>
    <t xml:space="preserve">Legende </t>
  </si>
  <si>
    <t xml:space="preserve">OP SCHEMA </t>
  </si>
  <si>
    <t xml:space="preserve">MET VERTRAGING </t>
  </si>
  <si>
    <t xml:space="preserve">NOG NIET GESTART / GESTOPT </t>
  </si>
  <si>
    <r>
      <t>S = opschaling</t>
    </r>
    <r>
      <rPr>
        <b/>
        <sz val="9"/>
        <color rgb="FF000000"/>
        <rFont val="Calibri"/>
        <family val="2"/>
        <scheme val="minor"/>
      </rPr>
      <t xml:space="preserve"> </t>
    </r>
  </si>
  <si>
    <t xml:space="preserve">Voorzien timing gerespecteerd?  </t>
  </si>
  <si>
    <t>Huisartsen</t>
  </si>
  <si>
    <t>Geriaters</t>
  </si>
  <si>
    <t xml:space="preserve">Neurologen </t>
  </si>
  <si>
    <t xml:space="preserve">Psychiaters </t>
  </si>
  <si>
    <t>Dementiecoaches</t>
  </si>
  <si>
    <t xml:space="preserve"> Infosessies rechtstreeks naar de burger               </t>
  </si>
  <si>
    <t xml:space="preserve">Alle personen op consultatie neuroloog / geriater / psychiater                                                                                                                                                                                                                                                                                                               </t>
  </si>
  <si>
    <t xml:space="preserve">2. Ondersteuning van mantelzorgers          </t>
  </si>
  <si>
    <t xml:space="preserve">1. Patient empowerment                                                                                                                                                                                                                                                                                                                                                                                                                                                                                                                                                                                                                                                                                 </t>
  </si>
  <si>
    <t xml:space="preserve">Procedure </t>
  </si>
  <si>
    <t xml:space="preserve">Zie Excel communicatieplan </t>
  </si>
  <si>
    <t xml:space="preserve">GRIEPVACCINATIE </t>
  </si>
  <si>
    <t xml:space="preserve">e recipe voorschrift rechtstreeks naar apotheker , patiënt niet meer eerst langs huisarts </t>
  </si>
  <si>
    <t xml:space="preserve">SYSTEMATISCHE BEVRAGING PATIËNTEN </t>
  </si>
  <si>
    <t xml:space="preserve">A. Doelzoeker B. BelRAI C. THERAPIETROUWSCREENER </t>
  </si>
  <si>
    <t xml:space="preserve">vzw Geïntegreerde Zorg Waasland </t>
  </si>
  <si>
    <t xml:space="preserve">CM Waas en Dender, LOGO Waasland </t>
  </si>
  <si>
    <t xml:space="preserve">LMN en SEL Waasland </t>
  </si>
  <si>
    <t xml:space="preserve">Gemeentebesturen, mutualiteiten en vzw Geïntegreerde Zorg Waasland </t>
  </si>
  <si>
    <t>Gemeentebesturen en LMN Waasland</t>
  </si>
  <si>
    <t xml:space="preserve">Wit-Gele-Kruis Oost-Vlaanderen </t>
  </si>
  <si>
    <t xml:space="preserve">VDAB en mutualiteiten </t>
  </si>
  <si>
    <t xml:space="preserve">Familiehulp, Wit-Gele-Kruis, ZorgConnect, Polet </t>
  </si>
  <si>
    <t xml:space="preserve">vzw Geïntegreerde Zorg Waasland en LOGO Waasland </t>
  </si>
  <si>
    <t xml:space="preserve">Mutualiteiten </t>
  </si>
  <si>
    <t xml:space="preserve">CAW </t>
  </si>
  <si>
    <t xml:space="preserve">Huisartsenkoepel Waasland, Wase Apothekersvereniging </t>
  </si>
  <si>
    <t>ZorgConnect</t>
  </si>
  <si>
    <t xml:space="preserve">Wit-Gele-Kruis Oost-Vlaanderen, ZorgConnect, Wase Apothekers, Huisartsenkoepel Waasland </t>
  </si>
  <si>
    <t xml:space="preserve">Verantwoordelijke uitvoerder(s) </t>
  </si>
  <si>
    <t xml:space="preserve">SEL Waasland </t>
  </si>
  <si>
    <t xml:space="preserve">LMN Waasland </t>
  </si>
  <si>
    <t xml:space="preserve">Alzheimer Liga, AZ Nikolaas </t>
  </si>
  <si>
    <t xml:space="preserve">vzw Multi Assist </t>
  </si>
  <si>
    <t>Wit-Gele-Kruis, Wase apothekersvereninging</t>
  </si>
  <si>
    <t xml:space="preserve">Samen Ouder, Zorgpunt Waasland </t>
  </si>
  <si>
    <t>Zorgpunt Waasland, Samen Ouder</t>
  </si>
  <si>
    <t>RWO</t>
  </si>
  <si>
    <t xml:space="preserve">RWO </t>
  </si>
  <si>
    <t xml:space="preserve">Geïntegreerde Breed Onthaal </t>
  </si>
  <si>
    <t xml:space="preserve">SEL, LMN Waasland, Geïntegreerde Zorg Waasland </t>
  </si>
  <si>
    <t xml:space="preserve">Zorgpunt Waasland, GGZ-ADS </t>
  </si>
  <si>
    <t xml:space="preserve">Zorgpunt Waasland en gemeentebesturen </t>
  </si>
  <si>
    <t>Wit-Gele-Kruis Oost-Vlaanderen</t>
  </si>
  <si>
    <t xml:space="preserve">AZ Nikolaas en Wit-Gele-Kruis </t>
  </si>
  <si>
    <t xml:space="preserve">Familiehulp, Zorgpunt Waasland, ZorgConnect </t>
  </si>
  <si>
    <t>Cluster 1 - Inclusietrajecten</t>
  </si>
  <si>
    <t>Personen met het statuut chronische aandoening</t>
  </si>
  <si>
    <t>1. Personen met MAF statuut</t>
  </si>
  <si>
    <r>
      <t>2. Personen met polymedicatie (</t>
    </r>
    <r>
      <rPr>
        <sz val="11"/>
        <color theme="1"/>
        <rFont val="Calibri"/>
        <family val="2"/>
      </rPr>
      <t>≥ 5 medicaties gedurende 6 maanden)</t>
    </r>
  </si>
  <si>
    <t>Bijkomende criteria cluster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</si>
</sst>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41" x14ac:knownFonts="1">
    <font>
      <sz val="11"/>
      <color theme="1"/>
      <name val="Calibri"/>
      <family val="2"/>
      <scheme val="minor"/>
    </font>
    <font>
      <b/>
      <sz val="24"/>
      <color theme="1"/>
      <name val="Calibri"/>
      <family val="2"/>
      <scheme val="minor"/>
    </font>
    <font>
      <b/>
      <sz val="22"/>
      <color theme="1"/>
      <name val="Calibri"/>
      <family val="2"/>
      <scheme val="minor"/>
    </font>
    <font>
      <b/>
      <sz val="11"/>
      <color theme="1" tint="0.34998626667073579"/>
      <name val="Calibri"/>
      <family val="2"/>
      <scheme val="minor"/>
    </font>
    <font>
      <b/>
      <sz val="11"/>
      <color theme="1"/>
      <name val="Calibri"/>
      <family val="2"/>
      <scheme val="minor"/>
    </font>
    <font>
      <sz val="13"/>
      <color rgb="FF2E74B5"/>
      <name val="Calibri Light"/>
      <family val="2"/>
    </font>
    <font>
      <i/>
      <sz val="11"/>
      <color theme="1"/>
      <name val="Calibri"/>
      <family val="2"/>
      <scheme val="minor"/>
    </font>
    <font>
      <b/>
      <sz val="14"/>
      <color theme="4" tint="-0.499984740745262"/>
      <name val="Calibri Light"/>
      <family val="2"/>
      <scheme val="major"/>
    </font>
    <font>
      <sz val="11"/>
      <name val="Calibri"/>
      <family val="2"/>
      <scheme val="minor"/>
    </font>
    <font>
      <b/>
      <sz val="11"/>
      <color rgb="FF000000"/>
      <name val="Calibri"/>
      <family val="2"/>
      <scheme val="minor"/>
    </font>
    <font>
      <sz val="8"/>
      <color theme="1"/>
      <name val="Calibri"/>
      <family val="2"/>
      <scheme val="minor"/>
    </font>
    <font>
      <sz val="8"/>
      <color rgb="FF00B050"/>
      <name val="Calibri"/>
      <family val="2"/>
      <scheme val="minor"/>
    </font>
    <font>
      <sz val="8"/>
      <color rgb="FFFF0000"/>
      <name val="Calibri"/>
      <family val="2"/>
      <scheme val="minor"/>
    </font>
    <font>
      <b/>
      <sz val="8"/>
      <color rgb="FF000000"/>
      <name val="Calibri"/>
      <family val="2"/>
      <scheme val="minor"/>
    </font>
    <font>
      <b/>
      <u/>
      <sz val="8"/>
      <color rgb="FF000000"/>
      <name val="Calibri"/>
      <family val="2"/>
      <scheme val="minor"/>
    </font>
    <font>
      <sz val="8"/>
      <color rgb="FF000000"/>
      <name val="Calibri"/>
      <family val="2"/>
      <scheme val="minor"/>
    </font>
    <font>
      <sz val="8"/>
      <color rgb="FFED7D31"/>
      <name val="Calibri"/>
      <family val="2"/>
      <scheme val="minor"/>
    </font>
    <font>
      <sz val="11"/>
      <color rgb="FFC00000"/>
      <name val="Calibri"/>
      <family val="2"/>
      <scheme val="minor"/>
    </font>
    <font>
      <i/>
      <sz val="10"/>
      <color theme="1"/>
      <name val="Calibri"/>
      <family val="2"/>
      <scheme val="minor"/>
    </font>
    <font>
      <sz val="11"/>
      <color rgb="FF585858"/>
      <name val="Verdana"/>
      <family val="2"/>
    </font>
    <font>
      <sz val="12"/>
      <name val="Calibri"/>
      <family val="2"/>
      <scheme val="minor"/>
    </font>
    <font>
      <b/>
      <sz val="12"/>
      <name val="Calibri"/>
      <family val="2"/>
      <scheme val="minor"/>
    </font>
    <font>
      <b/>
      <sz val="12"/>
      <color theme="4"/>
      <name val="Calibri"/>
      <family val="2"/>
      <scheme val="minor"/>
    </font>
    <font>
      <u/>
      <sz val="11"/>
      <color theme="1"/>
      <name val="Calibri"/>
      <family val="2"/>
      <scheme val="minor"/>
    </font>
    <font>
      <b/>
      <sz val="12"/>
      <color theme="1"/>
      <name val="Calibri"/>
      <family val="2"/>
      <scheme val="minor"/>
    </font>
    <font>
      <b/>
      <sz val="12"/>
      <color theme="4" tint="-0.499984740745262"/>
      <name val="Calibri Light"/>
      <family val="2"/>
      <scheme val="major"/>
    </font>
    <font>
      <sz val="12"/>
      <color theme="1"/>
      <name val="Calibri"/>
      <family val="2"/>
      <scheme val="minor"/>
    </font>
    <font>
      <u/>
      <sz val="11"/>
      <color theme="10"/>
      <name val="Calibri"/>
      <family val="2"/>
      <scheme val="minor"/>
    </font>
    <font>
      <b/>
      <sz val="14"/>
      <color theme="1"/>
      <name val="Calibri"/>
      <family val="2"/>
      <scheme val="minor"/>
    </font>
    <font>
      <b/>
      <sz val="16"/>
      <color theme="1"/>
      <name val="Calibri"/>
      <family val="2"/>
      <scheme val="minor"/>
    </font>
    <font>
      <b/>
      <sz val="14"/>
      <color theme="1" tint="0.34998626667073579"/>
      <name val="Calibri"/>
      <family val="2"/>
      <scheme val="minor"/>
    </font>
    <font>
      <u/>
      <sz val="14"/>
      <color theme="10"/>
      <name val="Calibri"/>
      <family val="2"/>
      <scheme val="minor"/>
    </font>
    <font>
      <sz val="14"/>
      <color theme="1"/>
      <name val="Calibri"/>
      <family val="2"/>
      <scheme val="minor"/>
    </font>
    <font>
      <b/>
      <sz val="12"/>
      <color rgb="FF000000"/>
      <name val="Calibri"/>
      <family val="2"/>
      <scheme val="minor"/>
    </font>
    <font>
      <sz val="11"/>
      <name val="Verdana"/>
      <family val="2"/>
    </font>
    <font>
      <sz val="8"/>
      <color theme="9" tint="0.39997558519241921"/>
      <name val="Calibri"/>
      <family val="2"/>
      <scheme val="minor"/>
    </font>
    <font>
      <sz val="8"/>
      <name val="Calibri"/>
      <family val="2"/>
      <scheme val="minor"/>
    </font>
    <font>
      <sz val="9"/>
      <color rgb="FF000000"/>
      <name val="Calibri"/>
      <family val="2"/>
      <scheme val="minor"/>
    </font>
    <font>
      <b/>
      <sz val="9"/>
      <color rgb="FF000000"/>
      <name val="Calibri"/>
      <family val="2"/>
      <scheme val="minor"/>
    </font>
    <font>
      <sz val="14"/>
      <name val="Calibri"/>
      <family val="2"/>
      <scheme val="minor"/>
    </font>
    <font>
      <sz val="11"/>
      <color theme="1"/>
      <name val="Calibri"/>
      <family val="2"/>
    </font>
  </fonts>
  <fills count="11">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7"/>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right/>
      <top/>
      <bottom/>
      <diagonal style="thin">
        <color auto="1"/>
      </diagonal>
    </border>
    <border diagonalUp="1" diagonalDown="1">
      <left/>
      <right style="medium">
        <color indexed="64"/>
      </right>
      <top/>
      <bottom/>
      <diagonal style="thin">
        <color auto="1"/>
      </diagonal>
    </border>
    <border diagonalUp="1" diagonalDown="1">
      <left style="medium">
        <color indexed="64"/>
      </left>
      <right/>
      <top/>
      <bottom/>
      <diagonal style="thin">
        <color auto="1"/>
      </diagonal>
    </border>
    <border>
      <left/>
      <right/>
      <top/>
      <bottom style="medium">
        <color theme="4" tint="-0.499984740745262"/>
      </bottom>
      <diagonal/>
    </border>
    <border>
      <left style="medium">
        <color indexed="64"/>
      </left>
      <right style="thin">
        <color theme="4" tint="-0.499984740745262"/>
      </right>
      <top style="medium">
        <color indexed="64"/>
      </top>
      <bottom/>
      <diagonal/>
    </border>
    <border>
      <left style="thin">
        <color theme="4" tint="-0.499984740745262"/>
      </left>
      <right style="thin">
        <color theme="4" tint="-0.499984740745262"/>
      </right>
      <top style="medium">
        <color indexed="64"/>
      </top>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medium">
        <color indexed="64"/>
      </left>
      <right style="thin">
        <color theme="4" tint="-0.499984740745262"/>
      </right>
      <top/>
      <bottom style="medium">
        <color indexed="64"/>
      </bottom>
      <diagonal/>
    </border>
  </borders>
  <cellStyleXfs count="3">
    <xf numFmtId="0" fontId="0" fillId="0" borderId="0"/>
    <xf numFmtId="3" fontId="3" fillId="0" borderId="3" applyFill="0" applyProtection="0">
      <alignment horizontal="center"/>
    </xf>
    <xf numFmtId="0" fontId="27" fillId="0" borderId="0" applyNumberFormat="0" applyFill="0" applyBorder="0" applyAlignment="0" applyProtection="0"/>
  </cellStyleXfs>
  <cellXfs count="366">
    <xf numFmtId="0" fontId="0" fillId="0" borderId="0" xfId="0"/>
    <xf numFmtId="0" fontId="2" fillId="0" borderId="0" xfId="0" applyFont="1" applyAlignment="1">
      <alignment horizontal="left"/>
    </xf>
    <xf numFmtId="0" fontId="0" fillId="0" borderId="0" xfId="0" applyAlignment="1">
      <alignment horizontal="center"/>
    </xf>
    <xf numFmtId="0" fontId="5" fillId="0" borderId="0" xfId="0" applyFont="1" applyAlignment="1">
      <alignment vertical="center"/>
    </xf>
    <xf numFmtId="0" fontId="7"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wrapText="1"/>
    </xf>
    <xf numFmtId="0" fontId="4" fillId="2" borderId="11" xfId="0" applyFont="1" applyFill="1" applyBorder="1" applyAlignment="1">
      <alignment vertical="center" wrapText="1"/>
    </xf>
    <xf numFmtId="0" fontId="9" fillId="2" borderId="4"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4" fillId="0" borderId="0" xfId="0" applyFont="1"/>
    <xf numFmtId="0" fontId="0" fillId="0" borderId="0" xfId="0" applyAlignment="1">
      <alignment horizontal="left" vertical="center"/>
    </xf>
    <xf numFmtId="0" fontId="0" fillId="0" borderId="0" xfId="0"/>
    <xf numFmtId="0" fontId="4" fillId="0" borderId="0" xfId="0" applyFont="1" applyAlignment="1">
      <alignment vertical="top"/>
    </xf>
    <xf numFmtId="0" fontId="4" fillId="0" borderId="0" xfId="0" applyFont="1" applyAlignment="1">
      <alignment horizontal="left" vertical="top"/>
    </xf>
    <xf numFmtId="0" fontId="0" fillId="0" borderId="11" xfId="0" applyBorder="1" applyAlignment="1"/>
    <xf numFmtId="0" fontId="4" fillId="0" borderId="0" xfId="0" applyFont="1" applyBorder="1" applyAlignment="1">
      <alignment horizontal="left" vertical="top"/>
    </xf>
    <xf numFmtId="0" fontId="0" fillId="0" borderId="0" xfId="0" applyBorder="1" applyAlignment="1">
      <alignment horizontal="left" vertical="top"/>
    </xf>
    <xf numFmtId="0" fontId="4" fillId="0" borderId="12"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17" fillId="0" borderId="12" xfId="0" applyFont="1" applyBorder="1" applyAlignment="1">
      <alignment horizontal="left" vertical="top" wrapText="1"/>
    </xf>
    <xf numFmtId="0" fontId="17" fillId="0" borderId="10" xfId="0" applyFont="1" applyBorder="1" applyAlignment="1">
      <alignment horizontal="left" vertical="top" wrapText="1"/>
    </xf>
    <xf numFmtId="0" fontId="17" fillId="0" borderId="0" xfId="0" applyFont="1"/>
    <xf numFmtId="0" fontId="0" fillId="0" borderId="0" xfId="0" applyFont="1" applyAlignment="1">
      <alignment horizontal="left" vertical="center"/>
    </xf>
    <xf numFmtId="0" fontId="0" fillId="0" borderId="1" xfId="0" applyBorder="1" applyAlignment="1"/>
    <xf numFmtId="0" fontId="0" fillId="0" borderId="0" xfId="0" applyBorder="1" applyAlignment="1">
      <alignment horizontal="center" vertical="center"/>
    </xf>
    <xf numFmtId="0" fontId="0" fillId="0" borderId="0" xfId="0" applyBorder="1" applyAlignment="1"/>
    <xf numFmtId="0" fontId="0" fillId="0" borderId="0" xfId="0" applyBorder="1"/>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Border="1" applyAlignment="1">
      <alignment horizontal="left" vertical="top"/>
    </xf>
    <xf numFmtId="0" fontId="0" fillId="0" borderId="0" xfId="0" applyAlignment="1">
      <alignment horizontal="center" vertical="top"/>
    </xf>
    <xf numFmtId="0" fontId="15" fillId="0" borderId="0" xfId="0" applyFont="1" applyBorder="1" applyAlignment="1">
      <alignment vertical="center" wrapText="1"/>
    </xf>
    <xf numFmtId="0" fontId="19" fillId="0" borderId="0" xfId="0" applyFont="1" applyBorder="1" applyAlignment="1">
      <alignment vertical="center" wrapText="1"/>
    </xf>
    <xf numFmtId="0" fontId="20" fillId="0" borderId="0" xfId="0" applyFont="1"/>
    <xf numFmtId="0" fontId="22" fillId="0" borderId="0" xfId="0" applyFont="1" applyAlignment="1">
      <alignment horizontal="left" vertical="top"/>
    </xf>
    <xf numFmtId="0" fontId="21" fillId="3" borderId="0" xfId="0" applyFont="1" applyFill="1" applyAlignment="1">
      <alignment vertical="top"/>
    </xf>
    <xf numFmtId="0" fontId="21" fillId="3" borderId="0" xfId="0" applyFont="1" applyFill="1" applyAlignment="1">
      <alignment horizontal="left" vertical="top"/>
    </xf>
    <xf numFmtId="0" fontId="21" fillId="0" borderId="0" xfId="0" applyFont="1" applyFill="1" applyAlignment="1">
      <alignment vertical="top"/>
    </xf>
    <xf numFmtId="0" fontId="0" fillId="0" borderId="0" xfId="0" applyFill="1" applyAlignment="1">
      <alignment horizontal="left" vertical="top"/>
    </xf>
    <xf numFmtId="0" fontId="0" fillId="0" borderId="0" xfId="0" applyFill="1"/>
    <xf numFmtId="0" fontId="21" fillId="0" borderId="0" xfId="0" applyFont="1" applyFill="1" applyAlignment="1">
      <alignment horizontal="left" vertical="top"/>
    </xf>
    <xf numFmtId="0" fontId="0" fillId="0" borderId="11" xfId="0" applyFill="1" applyBorder="1" applyAlignment="1"/>
    <xf numFmtId="0" fontId="25" fillId="0" borderId="0" xfId="0" applyFont="1" applyAlignment="1">
      <alignment wrapText="1"/>
    </xf>
    <xf numFmtId="0" fontId="0" fillId="0" borderId="0" xfId="0" applyFill="1" applyAlignment="1">
      <alignment horizontal="left" vertical="top" wrapText="1"/>
    </xf>
    <xf numFmtId="0" fontId="0" fillId="0" borderId="0" xfId="0" applyAlignment="1"/>
    <xf numFmtId="0" fontId="0" fillId="0" borderId="0" xfId="0" applyFill="1" applyBorder="1"/>
    <xf numFmtId="0" fontId="0" fillId="0" borderId="0" xfId="0" applyFill="1" applyBorder="1" applyAlignment="1">
      <alignment horizontal="left" vertical="top"/>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8" fillId="0" borderId="11" xfId="0" applyFont="1" applyFill="1" applyBorder="1" applyAlignment="1">
      <alignment horizontal="left"/>
    </xf>
    <xf numFmtId="0" fontId="27" fillId="0" borderId="0" xfId="2"/>
    <xf numFmtId="0" fontId="8"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0" fillId="4" borderId="5" xfId="0" applyFill="1" applyBorder="1" applyAlignment="1">
      <alignment horizontal="center" vertical="center"/>
    </xf>
    <xf numFmtId="0" fontId="0" fillId="5" borderId="16" xfId="0" applyFill="1" applyBorder="1" applyAlignment="1">
      <alignment horizontal="center" vertical="center"/>
    </xf>
    <xf numFmtId="0" fontId="0" fillId="5" borderId="0" xfId="0" applyFill="1" applyBorder="1" applyAlignment="1">
      <alignment horizontal="center" vertical="center"/>
    </xf>
    <xf numFmtId="0" fontId="0" fillId="5" borderId="6" xfId="0" applyFill="1" applyBorder="1" applyAlignment="1">
      <alignment horizontal="center" vertical="center"/>
    </xf>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0" fillId="5" borderId="0" xfId="0" applyFill="1" applyBorder="1" applyAlignment="1">
      <alignment horizontal="center" vertical="center" wrapText="1"/>
    </xf>
    <xf numFmtId="0" fontId="0" fillId="5" borderId="6" xfId="0" applyFill="1" applyBorder="1" applyAlignment="1">
      <alignment horizontal="center" vertical="center" wrapText="1"/>
    </xf>
    <xf numFmtId="0" fontId="8" fillId="5" borderId="0"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5" xfId="0" applyFont="1" applyFill="1" applyBorder="1" applyAlignment="1">
      <alignment horizontal="center" vertical="center" wrapText="1"/>
    </xf>
    <xf numFmtId="0" fontId="0" fillId="5" borderId="0" xfId="0" applyFill="1" applyBorder="1" applyAlignment="1">
      <alignment horizontal="left" vertical="top"/>
    </xf>
    <xf numFmtId="0" fontId="0" fillId="6" borderId="0" xfId="0" applyFill="1" applyBorder="1" applyAlignment="1">
      <alignment horizontal="center" vertical="center"/>
    </xf>
    <xf numFmtId="0" fontId="0" fillId="6" borderId="6" xfId="0" applyFill="1" applyBorder="1" applyAlignment="1">
      <alignment horizontal="center" vertical="center"/>
    </xf>
    <xf numFmtId="0" fontId="8" fillId="6" borderId="0" xfId="0" applyFont="1" applyFill="1" applyBorder="1" applyAlignment="1">
      <alignment horizontal="center" vertical="center"/>
    </xf>
    <xf numFmtId="0" fontId="8" fillId="6" borderId="6" xfId="0" applyFont="1" applyFill="1" applyBorder="1" applyAlignment="1">
      <alignment horizontal="center" vertical="center"/>
    </xf>
    <xf numFmtId="0" fontId="0" fillId="6" borderId="5" xfId="0" applyFill="1" applyBorder="1" applyAlignment="1">
      <alignment horizontal="center" vertical="center"/>
    </xf>
    <xf numFmtId="0" fontId="0" fillId="6" borderId="0" xfId="0" applyFill="1" applyBorder="1"/>
    <xf numFmtId="0" fontId="0" fillId="4" borderId="0" xfId="0" applyFill="1"/>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6" borderId="16" xfId="0" applyFill="1" applyBorder="1" applyAlignment="1">
      <alignment horizontal="center" vertical="center"/>
    </xf>
    <xf numFmtId="0" fontId="8" fillId="6" borderId="5" xfId="0" applyFont="1" applyFill="1" applyBorder="1" applyAlignment="1">
      <alignment horizontal="center" vertical="center"/>
    </xf>
    <xf numFmtId="0" fontId="0" fillId="6" borderId="17" xfId="0" applyFill="1" applyBorder="1" applyAlignment="1">
      <alignment horizontal="center" vertical="center"/>
    </xf>
    <xf numFmtId="0" fontId="0" fillId="5" borderId="7" xfId="0" applyFill="1" applyBorder="1" applyAlignment="1">
      <alignment horizontal="center" vertical="center"/>
    </xf>
    <xf numFmtId="0" fontId="0" fillId="5" borderId="15"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8" xfId="0" applyFill="1" applyBorder="1" applyAlignment="1">
      <alignment horizontal="center" vertical="center"/>
    </xf>
    <xf numFmtId="0" fontId="0" fillId="6" borderId="18" xfId="0" applyFill="1" applyBorder="1" applyAlignment="1">
      <alignment horizontal="center" vertical="center"/>
    </xf>
    <xf numFmtId="0" fontId="13" fillId="0" borderId="0" xfId="0" applyFont="1" applyBorder="1" applyAlignment="1">
      <alignment vertical="center" wrapText="1"/>
    </xf>
    <xf numFmtId="0" fontId="0" fillId="0" borderId="17" xfId="0" applyFill="1" applyBorder="1" applyAlignment="1">
      <alignment horizontal="left" vertical="top"/>
    </xf>
    <xf numFmtId="0" fontId="0" fillId="4" borderId="15" xfId="0" applyFill="1" applyBorder="1" applyAlignment="1">
      <alignment horizontal="center" vertical="center"/>
    </xf>
    <xf numFmtId="0" fontId="0" fillId="4" borderId="7" xfId="0" applyFill="1" applyBorder="1" applyAlignment="1">
      <alignment horizontal="center" vertical="center"/>
    </xf>
    <xf numFmtId="0" fontId="0" fillId="6" borderId="7" xfId="0" applyFill="1" applyBorder="1" applyAlignment="1">
      <alignment horizontal="center" vertical="center"/>
    </xf>
    <xf numFmtId="0" fontId="1" fillId="0" borderId="0" xfId="0" applyFont="1" applyAlignment="1">
      <alignment horizontal="center" vertical="top"/>
    </xf>
    <xf numFmtId="0" fontId="0" fillId="6" borderId="19" xfId="0" applyFill="1" applyBorder="1" applyAlignment="1">
      <alignment horizontal="center" vertical="center"/>
    </xf>
    <xf numFmtId="0" fontId="28" fillId="0" borderId="0" xfId="0" applyFont="1" applyAlignment="1">
      <alignment horizontal="left" vertical="top"/>
    </xf>
    <xf numFmtId="0" fontId="1" fillId="0" borderId="0" xfId="0" applyFont="1" applyAlignment="1">
      <alignment horizontal="left" vertical="top"/>
    </xf>
    <xf numFmtId="0" fontId="29" fillId="0" borderId="0" xfId="0" applyFont="1" applyAlignment="1">
      <alignment horizontal="left" vertical="top"/>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28" fillId="0" borderId="1" xfId="0" applyFont="1" applyBorder="1" applyAlignment="1">
      <alignment horizontal="center" vertical="top" wrapText="1"/>
    </xf>
    <xf numFmtId="0" fontId="28" fillId="0" borderId="2" xfId="0" applyFont="1" applyBorder="1" applyAlignment="1">
      <alignment horizontal="center" vertical="top" wrapText="1"/>
    </xf>
    <xf numFmtId="1" fontId="30" fillId="0" borderId="15" xfId="1" applyNumberFormat="1" applyFont="1" applyBorder="1" applyAlignment="1" applyProtection="1">
      <alignment horizontal="center" vertical="center"/>
      <protection locked="0"/>
    </xf>
    <xf numFmtId="1" fontId="30" fillId="0" borderId="7" xfId="1" applyNumberFormat="1" applyFont="1" applyBorder="1" applyAlignment="1" applyProtection="1">
      <alignment horizontal="center" vertical="center"/>
      <protection locked="0"/>
    </xf>
    <xf numFmtId="1" fontId="30" fillId="0" borderId="16" xfId="1" applyNumberFormat="1" applyFont="1" applyBorder="1" applyAlignment="1" applyProtection="1">
      <alignment horizontal="center" vertical="center"/>
      <protection locked="0"/>
    </xf>
    <xf numFmtId="17" fontId="30" fillId="0" borderId="15" xfId="1" applyNumberFormat="1" applyFont="1" applyBorder="1" applyAlignment="1" applyProtection="1">
      <alignment horizontal="center" vertical="center"/>
      <protection locked="0"/>
    </xf>
    <xf numFmtId="17" fontId="30" fillId="0" borderId="7" xfId="1" applyNumberFormat="1" applyFont="1" applyBorder="1" applyAlignment="1" applyProtection="1">
      <alignment horizontal="center" vertical="center"/>
      <protection locked="0"/>
    </xf>
    <xf numFmtId="17" fontId="30" fillId="0" borderId="16" xfId="1" applyNumberFormat="1" applyFont="1" applyBorder="1" applyAlignment="1" applyProtection="1">
      <alignment horizontal="center" vertical="center"/>
      <protection locked="0"/>
    </xf>
    <xf numFmtId="0" fontId="31" fillId="0" borderId="5" xfId="2" applyFont="1" applyBorder="1" applyAlignment="1">
      <alignment horizontal="center" vertical="top"/>
    </xf>
    <xf numFmtId="0" fontId="31" fillId="0" borderId="0" xfId="2" applyFont="1" applyBorder="1" applyAlignment="1">
      <alignment horizontal="center" vertical="top"/>
    </xf>
    <xf numFmtId="0" fontId="32" fillId="0" borderId="0" xfId="0" applyFont="1" applyBorder="1" applyAlignment="1">
      <alignment horizontal="center" vertical="top"/>
    </xf>
    <xf numFmtId="0" fontId="31" fillId="0" borderId="8" xfId="2" applyFont="1" applyBorder="1" applyAlignment="1">
      <alignment horizontal="center" vertical="top"/>
    </xf>
    <xf numFmtId="0" fontId="32" fillId="0" borderId="9" xfId="0" applyFont="1" applyBorder="1" applyAlignment="1">
      <alignment horizontal="center" vertical="top"/>
    </xf>
    <xf numFmtId="0" fontId="33" fillId="0" borderId="0" xfId="0" applyFont="1" applyBorder="1" applyAlignment="1">
      <alignment horizontal="left" vertical="center" wrapText="1"/>
    </xf>
    <xf numFmtId="0" fontId="26" fillId="0" borderId="0" xfId="0" applyFont="1" applyFill="1" applyBorder="1" applyAlignment="1">
      <alignment horizontal="left" vertical="top"/>
    </xf>
    <xf numFmtId="0" fontId="24" fillId="0" borderId="0" xfId="0" applyFont="1" applyAlignment="1">
      <alignment vertical="top"/>
    </xf>
    <xf numFmtId="17" fontId="21" fillId="0" borderId="0" xfId="1" applyNumberFormat="1" applyFont="1" applyFill="1" applyBorder="1" applyAlignment="1" applyProtection="1">
      <alignment horizontal="left" vertical="center"/>
      <protection locked="0"/>
    </xf>
    <xf numFmtId="0" fontId="24" fillId="0" borderId="0" xfId="0" applyFont="1" applyFill="1" applyBorder="1" applyAlignment="1">
      <alignment horizontal="left" vertical="top"/>
    </xf>
    <xf numFmtId="0" fontId="33" fillId="0" borderId="0" xfId="0" applyFont="1" applyFill="1" applyBorder="1" applyAlignment="1">
      <alignment horizontal="left"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Alignment="1">
      <alignment horizontal="left" vertical="top"/>
    </xf>
    <xf numFmtId="0" fontId="0" fillId="0" borderId="0" xfId="0" applyFont="1" applyAlignment="1">
      <alignment wrapText="1"/>
    </xf>
    <xf numFmtId="0" fontId="27" fillId="0" borderId="0" xfId="2" applyBorder="1" applyAlignment="1">
      <alignment horizontal="center" vertical="top"/>
    </xf>
    <xf numFmtId="0" fontId="27" fillId="0" borderId="9" xfId="2" applyBorder="1" applyAlignment="1">
      <alignment horizontal="center" vertical="top"/>
    </xf>
    <xf numFmtId="0" fontId="0" fillId="0" borderId="0" xfId="0" applyBorder="1" applyAlignment="1">
      <alignment horizontal="left" vertical="top"/>
    </xf>
    <xf numFmtId="0" fontId="0" fillId="0" borderId="16" xfId="0" applyBorder="1" applyAlignment="1">
      <alignment horizontal="left" vertical="center"/>
    </xf>
    <xf numFmtId="0" fontId="15" fillId="0" borderId="0" xfId="0" applyFont="1" applyBorder="1" applyAlignment="1">
      <alignment vertical="center" wrapText="1"/>
    </xf>
    <xf numFmtId="0" fontId="0" fillId="0" borderId="0" xfId="0" applyFont="1" applyAlignment="1">
      <alignment horizontal="left" vertical="top"/>
    </xf>
    <xf numFmtId="0" fontId="0" fillId="0" borderId="0" xfId="0" applyAlignment="1">
      <alignment horizontal="center" vertical="top"/>
    </xf>
    <xf numFmtId="0" fontId="31" fillId="0" borderId="5" xfId="2" applyFont="1" applyBorder="1" applyAlignment="1">
      <alignment horizontal="left" vertical="top"/>
    </xf>
    <xf numFmtId="0" fontId="31" fillId="0" borderId="0" xfId="2" applyFont="1" applyBorder="1" applyAlignment="1">
      <alignment horizontal="left" vertical="top"/>
    </xf>
    <xf numFmtId="164" fontId="4" fillId="0" borderId="0" xfId="0" applyNumberFormat="1" applyFont="1"/>
    <xf numFmtId="0" fontId="28" fillId="0" borderId="0" xfId="0" applyFont="1" applyBorder="1" applyAlignment="1">
      <alignment vertical="top" wrapText="1"/>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164" fontId="28" fillId="0" borderId="0" xfId="0" applyNumberFormat="1" applyFont="1" applyAlignment="1">
      <alignment horizontal="left" vertical="top"/>
    </xf>
    <xf numFmtId="164" fontId="0" fillId="0" borderId="0" xfId="0" applyNumberFormat="1" applyAlignment="1">
      <alignment horizontal="center" vertical="top"/>
    </xf>
    <xf numFmtId="17" fontId="30" fillId="0" borderId="1" xfId="1" applyNumberFormat="1" applyFont="1" applyBorder="1" applyAlignment="1" applyProtection="1">
      <alignment horizontal="center" vertical="center"/>
      <protection locked="0"/>
    </xf>
    <xf numFmtId="17" fontId="30" fillId="0" borderId="2" xfId="1" applyNumberFormat="1" applyFont="1" applyBorder="1" applyAlignment="1" applyProtection="1">
      <alignment horizontal="center" vertical="center"/>
      <protection locked="0"/>
    </xf>
    <xf numFmtId="17" fontId="30" fillId="0" borderId="4" xfId="1" applyNumberFormat="1" applyFont="1" applyBorder="1" applyAlignment="1" applyProtection="1">
      <alignment horizontal="center" vertical="center"/>
      <protection locked="0"/>
    </xf>
    <xf numFmtId="0" fontId="0" fillId="0" borderId="0" xfId="0" applyFill="1" applyBorder="1" applyAlignment="1"/>
    <xf numFmtId="0" fontId="12"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6" fillId="0" borderId="0" xfId="0" applyFont="1" applyBorder="1" applyAlignment="1">
      <alignment vertical="center" wrapText="1"/>
    </xf>
    <xf numFmtId="0" fontId="15" fillId="0" borderId="0" xfId="0" applyFont="1" applyBorder="1" applyAlignment="1">
      <alignment horizontal="center" vertical="center" wrapText="1"/>
    </xf>
    <xf numFmtId="0" fontId="24" fillId="0" borderId="20" xfId="0" applyFont="1" applyBorder="1"/>
    <xf numFmtId="0" fontId="0" fillId="0" borderId="20" xfId="0" applyBorder="1"/>
    <xf numFmtId="0" fontId="1" fillId="0" borderId="0" xfId="0" applyFont="1" applyBorder="1" applyAlignment="1">
      <alignment horizontal="center" vertical="top"/>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Border="1" applyAlignment="1">
      <alignment horizontal="left" vertical="center"/>
    </xf>
    <xf numFmtId="0" fontId="4" fillId="0" borderId="25" xfId="0" applyFont="1" applyFill="1" applyBorder="1"/>
    <xf numFmtId="0" fontId="0" fillId="0" borderId="25" xfId="0" applyFill="1" applyBorder="1" applyAlignment="1">
      <alignment horizontal="left" vertical="center"/>
    </xf>
    <xf numFmtId="0" fontId="0" fillId="0" borderId="26" xfId="0" applyBorder="1" applyAlignment="1">
      <alignment horizontal="left" vertical="center"/>
    </xf>
    <xf numFmtId="0" fontId="4" fillId="0" borderId="28" xfId="0" applyFont="1" applyFill="1" applyBorder="1"/>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25" xfId="0" applyBorder="1" applyAlignment="1">
      <alignment horizontal="left" vertical="center"/>
    </xf>
    <xf numFmtId="0" fontId="0" fillId="7" borderId="28" xfId="0" applyFill="1" applyBorder="1" applyAlignment="1">
      <alignment horizontal="left" vertical="center"/>
    </xf>
    <xf numFmtId="0" fontId="35" fillId="9" borderId="15" xfId="0" applyFont="1" applyFill="1" applyBorder="1" applyAlignment="1">
      <alignment vertical="center" wrapText="1"/>
    </xf>
    <xf numFmtId="0" fontId="16" fillId="10" borderId="5" xfId="0" applyFont="1" applyFill="1" applyBorder="1" applyAlignment="1">
      <alignment vertical="center" wrapText="1"/>
    </xf>
    <xf numFmtId="0" fontId="12" fillId="7" borderId="8" xfId="0" applyFont="1" applyFill="1" applyBorder="1" applyAlignment="1">
      <alignment vertical="center"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0" fillId="0" borderId="6" xfId="0" applyBorder="1" applyAlignment="1">
      <alignment horizontal="left" vertical="center"/>
    </xf>
    <xf numFmtId="0" fontId="0" fillId="0" borderId="10" xfId="0" applyBorder="1" applyAlignment="1">
      <alignment horizontal="left" vertical="center"/>
    </xf>
    <xf numFmtId="0" fontId="4" fillId="0" borderId="10" xfId="0" applyFont="1" applyBorder="1" applyAlignment="1">
      <alignment horizontal="center" vertical="top" wrapText="1"/>
    </xf>
    <xf numFmtId="1" fontId="0" fillId="8" borderId="7" xfId="0" applyNumberFormat="1" applyFill="1" applyBorder="1" applyAlignment="1">
      <alignment vertical="center"/>
    </xf>
    <xf numFmtId="0" fontId="0" fillId="0" borderId="16" xfId="0" applyBorder="1" applyAlignment="1">
      <alignment horizontal="left" wrapText="1"/>
    </xf>
    <xf numFmtId="0" fontId="0" fillId="0" borderId="10" xfId="0" applyBorder="1" applyAlignment="1">
      <alignment horizontal="left" wrapText="1"/>
    </xf>
    <xf numFmtId="0" fontId="0" fillId="0" borderId="0" xfId="0" applyAlignment="1">
      <alignment vertical="center"/>
    </xf>
    <xf numFmtId="0" fontId="28" fillId="0" borderId="11" xfId="0" applyFont="1" applyBorder="1" applyAlignment="1">
      <alignment vertical="center" wrapText="1"/>
    </xf>
    <xf numFmtId="0" fontId="0" fillId="0" borderId="0" xfId="0" applyFill="1" applyBorder="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0" fontId="39" fillId="0" borderId="0" xfId="2" applyFont="1" applyBorder="1" applyAlignment="1">
      <alignment horizontal="center" vertical="top"/>
    </xf>
    <xf numFmtId="0" fontId="23" fillId="0" borderId="0" xfId="0" applyFont="1" applyAlignment="1">
      <alignment horizontal="left" vertical="center"/>
    </xf>
    <xf numFmtId="0" fontId="4" fillId="0" borderId="0" xfId="0" applyFont="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34" fillId="0" borderId="0" xfId="0" applyFont="1" applyBorder="1" applyAlignment="1">
      <alignment horizontal="left" vertical="center" wrapText="1"/>
    </xf>
    <xf numFmtId="0" fontId="0" fillId="3" borderId="0" xfId="0" applyFill="1" applyAlignment="1">
      <alignment horizontal="left" vertical="top"/>
    </xf>
    <xf numFmtId="0" fontId="0" fillId="3" borderId="0" xfId="0" applyFill="1" applyAlignment="1">
      <alignment horizontal="left" vertical="top" wrapText="1"/>
    </xf>
    <xf numFmtId="0" fontId="20" fillId="3" borderId="0" xfId="0" applyFont="1" applyFill="1" applyBorder="1" applyAlignment="1">
      <alignment horizontal="left" vertical="top" wrapText="1"/>
    </xf>
    <xf numFmtId="0" fontId="26" fillId="3" borderId="0" xfId="0" applyFont="1" applyFill="1" applyAlignment="1">
      <alignment horizontal="left" vertical="top" wrapText="1"/>
    </xf>
    <xf numFmtId="0" fontId="5" fillId="0" borderId="0" xfId="0" applyFont="1" applyAlignment="1">
      <alignment horizontal="left" vertical="center"/>
    </xf>
    <xf numFmtId="0" fontId="31" fillId="0" borderId="5" xfId="2" applyFont="1" applyBorder="1" applyAlignment="1">
      <alignment horizontal="left" vertical="top"/>
    </xf>
    <xf numFmtId="0" fontId="31" fillId="0" borderId="0" xfId="2" applyFont="1" applyBorder="1" applyAlignment="1">
      <alignment horizontal="left" vertical="top"/>
    </xf>
    <xf numFmtId="0" fontId="32" fillId="0" borderId="8" xfId="0" applyFont="1" applyBorder="1" applyAlignment="1">
      <alignment horizontal="left" vertical="top"/>
    </xf>
    <xf numFmtId="0" fontId="32" fillId="0" borderId="9" xfId="0" applyFont="1" applyBorder="1" applyAlignment="1">
      <alignment horizontal="left" vertical="top"/>
    </xf>
    <xf numFmtId="0" fontId="32" fillId="0" borderId="5" xfId="0" applyFont="1" applyBorder="1" applyAlignment="1">
      <alignment horizontal="left" vertical="top" wrapText="1"/>
    </xf>
    <xf numFmtId="0" fontId="32" fillId="0" borderId="0" xfId="0" applyFont="1" applyBorder="1" applyAlignment="1">
      <alignment horizontal="left" vertical="top" wrapText="1"/>
    </xf>
    <xf numFmtId="0" fontId="32" fillId="0" borderId="5" xfId="0" applyFont="1" applyBorder="1" applyAlignment="1">
      <alignment horizontal="left" vertical="top"/>
    </xf>
    <xf numFmtId="0" fontId="32" fillId="0" borderId="0" xfId="0" applyFont="1" applyBorder="1" applyAlignment="1">
      <alignment horizontal="left" vertical="top"/>
    </xf>
    <xf numFmtId="0" fontId="28" fillId="0" borderId="1" xfId="0" applyFont="1" applyBorder="1" applyAlignment="1">
      <alignment horizontal="center" vertical="top" wrapText="1"/>
    </xf>
    <xf numFmtId="0" fontId="28" fillId="0" borderId="2" xfId="0" applyFont="1" applyBorder="1" applyAlignment="1">
      <alignment horizontal="center" vertical="top" wrapText="1"/>
    </xf>
    <xf numFmtId="0" fontId="28" fillId="0" borderId="4" xfId="0" applyFont="1" applyBorder="1" applyAlignment="1">
      <alignment horizontal="center" vertical="top" wrapText="1"/>
    </xf>
    <xf numFmtId="0" fontId="31" fillId="0" borderId="15" xfId="2" applyFont="1" applyBorder="1" applyAlignment="1">
      <alignment horizontal="left" vertical="top"/>
    </xf>
    <xf numFmtId="0" fontId="31" fillId="0" borderId="7" xfId="2" applyFont="1" applyBorder="1" applyAlignment="1">
      <alignment horizontal="left" vertical="top"/>
    </xf>
    <xf numFmtId="0" fontId="31" fillId="0" borderId="5" xfId="2" applyFont="1" applyBorder="1" applyAlignment="1">
      <alignment horizontal="left" vertical="top" wrapText="1"/>
    </xf>
    <xf numFmtId="0" fontId="31" fillId="0" borderId="0" xfId="2" applyFont="1" applyBorder="1" applyAlignment="1">
      <alignment horizontal="left" vertical="top" wrapText="1"/>
    </xf>
    <xf numFmtId="0" fontId="29" fillId="0" borderId="1" xfId="0" applyFont="1" applyBorder="1" applyAlignment="1">
      <alignment horizontal="center"/>
    </xf>
    <xf numFmtId="0" fontId="29" fillId="0" borderId="2" xfId="0" applyFont="1" applyBorder="1" applyAlignment="1">
      <alignment horizontal="center"/>
    </xf>
    <xf numFmtId="0" fontId="29" fillId="0" borderId="4" xfId="0" applyFont="1" applyBorder="1" applyAlignment="1">
      <alignment horizontal="center"/>
    </xf>
    <xf numFmtId="0" fontId="1" fillId="0" borderId="0" xfId="0" applyFont="1" applyAlignment="1">
      <alignment horizontal="left" vertical="top"/>
    </xf>
    <xf numFmtId="0" fontId="1" fillId="0" borderId="20" xfId="0" applyFont="1" applyBorder="1" applyAlignment="1">
      <alignment horizontal="center"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10" fillId="0" borderId="12" xfId="0" applyFont="1" applyBorder="1" applyAlignment="1">
      <alignment horizontal="left" vertical="center" wrapText="1"/>
    </xf>
    <xf numFmtId="0" fontId="10" fillId="0" borderId="10" xfId="0" applyFont="1" applyBorder="1" applyAlignment="1">
      <alignment horizontal="left" vertical="center" wrapText="1"/>
    </xf>
    <xf numFmtId="0" fontId="13" fillId="0" borderId="15" xfId="0" applyFont="1" applyBorder="1" applyAlignment="1">
      <alignment vertical="center" wrapText="1"/>
    </xf>
    <xf numFmtId="0" fontId="13" fillId="0" borderId="7" xfId="0" applyFont="1" applyBorder="1" applyAlignment="1">
      <alignment vertical="center" wrapText="1"/>
    </xf>
    <xf numFmtId="0" fontId="13" fillId="0" borderId="16" xfId="0" applyFont="1" applyBorder="1" applyAlignment="1">
      <alignment vertical="center" wrapText="1"/>
    </xf>
    <xf numFmtId="0" fontId="15" fillId="0" borderId="5" xfId="0" applyFont="1" applyBorder="1" applyAlignment="1">
      <alignment vertical="center" wrapText="1"/>
    </xf>
    <xf numFmtId="0" fontId="15" fillId="0" borderId="0" xfId="0" applyFont="1" applyBorder="1" applyAlignment="1">
      <alignment vertical="center" wrapText="1"/>
    </xf>
    <xf numFmtId="0" fontId="15" fillId="0" borderId="6" xfId="0" applyFont="1" applyBorder="1" applyAlignment="1">
      <alignment vertical="center"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3" fillId="0" borderId="15" xfId="0" applyFont="1" applyBorder="1" applyAlignment="1">
      <alignment horizontal="left" vertical="center" wrapText="1"/>
    </xf>
    <xf numFmtId="0" fontId="13" fillId="0" borderId="7" xfId="0" applyFont="1" applyBorder="1" applyAlignment="1">
      <alignment horizontal="left" vertical="center" wrapText="1"/>
    </xf>
    <xf numFmtId="0" fontId="13" fillId="0" borderId="16"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xf numFmtId="0" fontId="16" fillId="0" borderId="14" xfId="0" applyFont="1" applyBorder="1" applyAlignment="1">
      <alignment horizontal="left" vertical="center" wrapText="1"/>
    </xf>
    <xf numFmtId="0" fontId="16" fillId="0" borderId="6" xfId="0" applyFont="1" applyBorder="1" applyAlignment="1">
      <alignment horizontal="left" vertical="center" wrapText="1"/>
    </xf>
    <xf numFmtId="0" fontId="12" fillId="0" borderId="14" xfId="0" applyFont="1" applyBorder="1" applyAlignment="1">
      <alignment horizontal="left" vertical="center" wrapText="1"/>
    </xf>
    <xf numFmtId="0" fontId="12" fillId="0" borderId="6"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15" xfId="0" applyBorder="1" applyAlignment="1">
      <alignment horizontal="center" vertical="top"/>
    </xf>
    <xf numFmtId="0" fontId="0" fillId="0" borderId="5" xfId="0" applyBorder="1" applyAlignment="1">
      <alignment horizontal="center" vertical="top"/>
    </xf>
    <xf numFmtId="0" fontId="0" fillId="0" borderId="8" xfId="0" applyBorder="1" applyAlignment="1">
      <alignment horizontal="center" vertical="top"/>
    </xf>
    <xf numFmtId="0" fontId="0" fillId="0" borderId="15"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27" fillId="0" borderId="1" xfId="2" applyBorder="1" applyAlignment="1">
      <alignment horizontal="center" vertical="top"/>
    </xf>
    <xf numFmtId="0" fontId="27" fillId="0" borderId="2" xfId="2" applyBorder="1" applyAlignment="1">
      <alignment horizontal="center" vertical="top"/>
    </xf>
    <xf numFmtId="0" fontId="27" fillId="0" borderId="4" xfId="2" applyBorder="1" applyAlignment="1">
      <alignment horizontal="center" vertical="top"/>
    </xf>
    <xf numFmtId="0" fontId="4" fillId="0" borderId="8" xfId="0" applyFont="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horizontal="left" vertical="top" wrapText="1"/>
    </xf>
    <xf numFmtId="0" fontId="0" fillId="0" borderId="7" xfId="0" applyBorder="1" applyAlignment="1">
      <alignment horizontal="center" vertical="top" wrapText="1"/>
    </xf>
    <xf numFmtId="0" fontId="0" fillId="0" borderId="16" xfId="0" applyBorder="1" applyAlignment="1">
      <alignment horizontal="center" vertical="top" wrapText="1"/>
    </xf>
    <xf numFmtId="0" fontId="0" fillId="0" borderId="9" xfId="0" applyBorder="1" applyAlignment="1">
      <alignment horizontal="center" vertical="center"/>
    </xf>
    <xf numFmtId="0" fontId="0" fillId="0" borderId="0"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8" xfId="0" applyFont="1" applyBorder="1" applyAlignment="1">
      <alignment horizontal="left" vertical="center" wrapText="1"/>
    </xf>
    <xf numFmtId="0" fontId="37" fillId="0" borderId="10"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1" xfId="0" applyFont="1" applyBorder="1" applyAlignment="1">
      <alignment horizontal="left" vertical="center"/>
    </xf>
    <xf numFmtId="0" fontId="4" fillId="0" borderId="30" xfId="0" applyFont="1" applyBorder="1" applyAlignment="1">
      <alignment horizontal="left" vertical="center"/>
    </xf>
    <xf numFmtId="0" fontId="0" fillId="0" borderId="7"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4" fillId="0" borderId="16" xfId="0" applyFont="1" applyBorder="1" applyAlignment="1">
      <alignment horizontal="center" vertical="top" wrapText="1"/>
    </xf>
    <xf numFmtId="0" fontId="4" fillId="0" borderId="6" xfId="0" applyFont="1" applyBorder="1" applyAlignment="1">
      <alignment horizontal="center" vertical="top" wrapText="1"/>
    </xf>
    <xf numFmtId="0" fontId="0" fillId="0" borderId="0" xfId="0" applyBorder="1" applyAlignment="1">
      <alignment horizontal="center" vertical="center"/>
    </xf>
    <xf numFmtId="0" fontId="0" fillId="0" borderId="7" xfId="0" applyBorder="1" applyAlignment="1">
      <alignment horizontal="center" vertical="center"/>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0" fillId="0" borderId="7" xfId="0" applyBorder="1" applyAlignment="1">
      <alignment horizontal="center" wrapText="1"/>
    </xf>
    <xf numFmtId="0" fontId="0" fillId="0" borderId="9" xfId="0" applyBorder="1" applyAlignment="1">
      <alignment horizontal="center" wrapText="1"/>
    </xf>
    <xf numFmtId="1" fontId="0" fillId="8" borderId="15" xfId="0" applyNumberFormat="1" applyFill="1" applyBorder="1" applyAlignment="1">
      <alignment horizontal="center" vertical="center"/>
    </xf>
    <xf numFmtId="1" fontId="0" fillId="8" borderId="7" xfId="0" applyNumberFormat="1" applyFill="1" applyBorder="1" applyAlignment="1">
      <alignment horizontal="center" vertical="center"/>
    </xf>
    <xf numFmtId="1" fontId="0" fillId="8" borderId="16" xfId="0" applyNumberFormat="1" applyFill="1" applyBorder="1" applyAlignment="1">
      <alignment horizontal="center" vertical="center"/>
    </xf>
    <xf numFmtId="0" fontId="36" fillId="0" borderId="9" xfId="0" applyFont="1" applyBorder="1" applyAlignment="1">
      <alignment vertical="center" wrapText="1"/>
    </xf>
    <xf numFmtId="0" fontId="36" fillId="0" borderId="10" xfId="0" applyFont="1" applyBorder="1" applyAlignment="1">
      <alignment vertical="center" wrapText="1"/>
    </xf>
    <xf numFmtId="0" fontId="36" fillId="0" borderId="6" xfId="0" applyFont="1" applyBorder="1" applyAlignment="1">
      <alignment vertical="center" wrapText="1"/>
    </xf>
    <xf numFmtId="0" fontId="36" fillId="0" borderId="7" xfId="0" applyFont="1" applyBorder="1" applyAlignment="1">
      <alignment vertical="center" wrapText="1"/>
    </xf>
    <xf numFmtId="0" fontId="36" fillId="0" borderId="16" xfId="0" applyFont="1" applyBorder="1" applyAlignment="1">
      <alignment vertical="center" wrapText="1"/>
    </xf>
    <xf numFmtId="0" fontId="13" fillId="0" borderId="2" xfId="0" applyFont="1" applyBorder="1" applyAlignment="1">
      <alignment horizontal="center" vertical="center" wrapText="1"/>
    </xf>
    <xf numFmtId="0" fontId="4" fillId="0" borderId="24" xfId="0" applyFont="1" applyBorder="1" applyAlignment="1">
      <alignment horizontal="left" vertical="center"/>
    </xf>
    <xf numFmtId="0" fontId="4" fillId="0" borderId="27" xfId="0" applyFont="1" applyBorder="1" applyAlignment="1">
      <alignment horizontal="left" vertical="center"/>
    </xf>
  </cellXfs>
  <cellStyles count="3">
    <cellStyle name="Hyperlink" xfId="2" builtinId="8"/>
    <cellStyle name="Period Headers" xfId="1" xr:uid="{00000000-0005-0000-0000-000003000000}"/>
    <cellStyle name="Standaard" xfId="0" builtinId="0"/>
  </cellStyles>
  <dxfs count="34">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0" tint="-0.14996795556505021"/>
        </patternFill>
      </fill>
    </dxf>
    <dxf>
      <fill>
        <patternFill>
          <bgColor theme="7"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s>
  <tableStyles count="2" defaultTableStyle="TableStyleMedium2" defaultPivotStyle="PivotStyleLight16">
    <tableStyle name="Non-Profit Budget" pivot="0" count="4" xr9:uid="{00000000-0011-0000-FFFF-FFFF00000000}">
      <tableStyleElement type="wholeTable" dxfId="33"/>
      <tableStyleElement type="headerRow" dxfId="32"/>
      <tableStyleElement type="totalRow" dxfId="31"/>
      <tableStyleElement type="firstColumn" dxfId="30"/>
    </tableStyle>
    <tableStyle name="Non-Profit Budget 2" pivot="0" count="4" xr9:uid="{00000000-0011-0000-FFFF-FFFF01000000}">
      <tableStyleElement type="wholeTable" dxfId="29"/>
      <tableStyleElement type="headerRow" dxfId="28"/>
      <tableStyleElement type="totalRow" dxfId="27"/>
      <tableStyleElement type="firstColumn" dxfId="26"/>
    </tableStyle>
  </tableStyles>
  <colors>
    <mruColors>
      <color rgb="FFFF5050"/>
      <color rgb="FFCC99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2000" b="1">
                <a:solidFill>
                  <a:sysClr val="windowText" lastClr="000000"/>
                </a:solidFill>
              </a:rPr>
              <a:t>ACTIES</a:t>
            </a:r>
            <a:r>
              <a:rPr lang="nl-BE" sz="2000" b="1" baseline="0">
                <a:solidFill>
                  <a:sysClr val="windowText" lastClr="000000"/>
                </a:solidFill>
              </a:rPr>
              <a:t> GEÏNTEGREERDE ZORG WAASLAND </a:t>
            </a:r>
            <a:endParaRPr lang="nl-BE" sz="2000" b="1">
              <a:solidFill>
                <a:sysClr val="windowText" lastClr="000000"/>
              </a:solidFill>
            </a:endParaRPr>
          </a:p>
        </c:rich>
      </c:tx>
      <c:overlay val="0"/>
      <c:spPr>
        <a:noFill/>
        <a:ln>
          <a:noFill/>
        </a:ln>
        <a:effectLst/>
      </c:spPr>
    </c:title>
    <c:autoTitleDeleted val="0"/>
    <c:plotArea>
      <c:layout>
        <c:manualLayout>
          <c:layoutTarget val="inner"/>
          <c:xMode val="edge"/>
          <c:yMode val="edge"/>
          <c:x val="5.351593665470715E-2"/>
          <c:y val="0.12246394227376929"/>
          <c:w val="0.77129018276385175"/>
          <c:h val="0.77626656610255662"/>
        </c:manualLayout>
      </c:layout>
      <c:lineChart>
        <c:grouping val="standard"/>
        <c:varyColors val="0"/>
        <c:ser>
          <c:idx val="3"/>
          <c:order val="0"/>
          <c:tx>
            <c:v>Aantal acties in conceptfase</c:v>
          </c:tx>
          <c:spPr>
            <a:ln>
              <a:solidFill>
                <a:schemeClr val="bg1">
                  <a:lumMod val="50000"/>
                </a:schemeClr>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Chart'!$I$25:$X$25</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Chart'!$I$70:$X$70</c:f>
              <c:numCache>
                <c:formatCode>;;;</c:formatCode>
                <c:ptCount val="16"/>
                <c:pt idx="0">
                  <c:v>35</c:v>
                </c:pt>
                <c:pt idx="1">
                  <c:v>30</c:v>
                </c:pt>
                <c:pt idx="2">
                  <c:v>18</c:v>
                </c:pt>
                <c:pt idx="3">
                  <c:v>15</c:v>
                </c:pt>
                <c:pt idx="4">
                  <c:v>14</c:v>
                </c:pt>
                <c:pt idx="5">
                  <c:v>11</c:v>
                </c:pt>
                <c:pt idx="6">
                  <c:v>11</c:v>
                </c:pt>
                <c:pt idx="7">
                  <c:v>7</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D3F0-4392-960F-1A8CBA953E4E}"/>
            </c:ext>
          </c:extLst>
        </c:ser>
        <c:ser>
          <c:idx val="4"/>
          <c:order val="1"/>
          <c:tx>
            <c:strRef>
              <c:f>'Gantt Chart'!$A$71</c:f>
              <c:strCache>
                <c:ptCount val="1"/>
              </c:strCache>
            </c:strRef>
          </c:tx>
          <c:spPr>
            <a:ln>
              <a:solidFill>
                <a:schemeClr val="accent4">
                  <a:lumMod val="40000"/>
                  <a:lumOff val="60000"/>
                </a:schemeClr>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Chart'!$I$25:$X$25</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Chart'!$I$71:$X$71</c:f>
              <c:numCache>
                <c:formatCode>;;;</c:formatCode>
                <c:ptCount val="16"/>
                <c:pt idx="0">
                  <c:v>7</c:v>
                </c:pt>
                <c:pt idx="1">
                  <c:v>13</c:v>
                </c:pt>
                <c:pt idx="2">
                  <c:v>23</c:v>
                </c:pt>
                <c:pt idx="3">
                  <c:v>23</c:v>
                </c:pt>
                <c:pt idx="4">
                  <c:v>19</c:v>
                </c:pt>
                <c:pt idx="5">
                  <c:v>17</c:v>
                </c:pt>
                <c:pt idx="6">
                  <c:v>10</c:v>
                </c:pt>
                <c:pt idx="7">
                  <c:v>13</c:v>
                </c:pt>
                <c:pt idx="8">
                  <c:v>19</c:v>
                </c:pt>
                <c:pt idx="9">
                  <c:v>17</c:v>
                </c:pt>
                <c:pt idx="10">
                  <c:v>6</c:v>
                </c:pt>
                <c:pt idx="11">
                  <c:v>0</c:v>
                </c:pt>
                <c:pt idx="12">
                  <c:v>0</c:v>
                </c:pt>
                <c:pt idx="13">
                  <c:v>1</c:v>
                </c:pt>
                <c:pt idx="14">
                  <c:v>0</c:v>
                </c:pt>
                <c:pt idx="15">
                  <c:v>0</c:v>
                </c:pt>
              </c:numCache>
            </c:numRef>
          </c:val>
          <c:smooth val="0"/>
          <c:extLst>
            <c:ext xmlns:c16="http://schemas.microsoft.com/office/drawing/2014/chart" uri="{C3380CC4-5D6E-409C-BE32-E72D297353CC}">
              <c16:uniqueId val="{00000007-D3F0-4392-960F-1A8CBA953E4E}"/>
            </c:ext>
          </c:extLst>
        </c:ser>
        <c:ser>
          <c:idx val="5"/>
          <c:order val="2"/>
          <c:tx>
            <c:strRef>
              <c:f>'Gantt Chart'!$A$72</c:f>
              <c:strCache>
                <c:ptCount val="1"/>
              </c:strCache>
            </c:strRef>
          </c:tx>
          <c:spPr>
            <a:ln>
              <a:solidFill>
                <a:schemeClr val="accent6"/>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Chart'!$I$25:$X$25</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Chart'!$I$72:$X$72</c:f>
              <c:numCache>
                <c:formatCode>;;;</c:formatCode>
                <c:ptCount val="16"/>
                <c:pt idx="0">
                  <c:v>0</c:v>
                </c:pt>
                <c:pt idx="1">
                  <c:v>0</c:v>
                </c:pt>
                <c:pt idx="2">
                  <c:v>2</c:v>
                </c:pt>
                <c:pt idx="3">
                  <c:v>4</c:v>
                </c:pt>
                <c:pt idx="4">
                  <c:v>9</c:v>
                </c:pt>
                <c:pt idx="5">
                  <c:v>14</c:v>
                </c:pt>
                <c:pt idx="6">
                  <c:v>22</c:v>
                </c:pt>
                <c:pt idx="7">
                  <c:v>22</c:v>
                </c:pt>
                <c:pt idx="8">
                  <c:v>23</c:v>
                </c:pt>
                <c:pt idx="9">
                  <c:v>25</c:v>
                </c:pt>
                <c:pt idx="10">
                  <c:v>31</c:v>
                </c:pt>
                <c:pt idx="11">
                  <c:v>36</c:v>
                </c:pt>
                <c:pt idx="12">
                  <c:v>36</c:v>
                </c:pt>
                <c:pt idx="13">
                  <c:v>36</c:v>
                </c:pt>
                <c:pt idx="14">
                  <c:v>37</c:v>
                </c:pt>
                <c:pt idx="15">
                  <c:v>36</c:v>
                </c:pt>
              </c:numCache>
            </c:numRef>
          </c:val>
          <c:smooth val="0"/>
          <c:extLst>
            <c:ext xmlns:c16="http://schemas.microsoft.com/office/drawing/2014/chart" uri="{C3380CC4-5D6E-409C-BE32-E72D297353CC}">
              <c16:uniqueId val="{00000008-D3F0-4392-960F-1A8CBA953E4E}"/>
            </c:ext>
          </c:extLst>
        </c:ser>
        <c:ser>
          <c:idx val="0"/>
          <c:order val="3"/>
          <c:tx>
            <c:v>Aantal acties in conceptfase</c:v>
          </c:tx>
          <c:spPr>
            <a:ln w="28575" cap="rnd">
              <a:solidFill>
                <a:schemeClr val="bg1">
                  <a:lumMod val="5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'Gantt Chart'!$I$25:$X$25</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Chart'!$I$70:$X$70</c:f>
              <c:numCache>
                <c:formatCode>;;;</c:formatCode>
                <c:ptCount val="16"/>
                <c:pt idx="0">
                  <c:v>35</c:v>
                </c:pt>
                <c:pt idx="1">
                  <c:v>30</c:v>
                </c:pt>
                <c:pt idx="2">
                  <c:v>18</c:v>
                </c:pt>
                <c:pt idx="3">
                  <c:v>15</c:v>
                </c:pt>
                <c:pt idx="4">
                  <c:v>14</c:v>
                </c:pt>
                <c:pt idx="5">
                  <c:v>11</c:v>
                </c:pt>
                <c:pt idx="6">
                  <c:v>11</c:v>
                </c:pt>
                <c:pt idx="7">
                  <c:v>7</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D3F0-4392-960F-1A8CBA953E4E}"/>
            </c:ext>
          </c:extLst>
        </c:ser>
        <c:ser>
          <c:idx val="1"/>
          <c:order val="4"/>
          <c:tx>
            <c:strRef>
              <c:f>'Gantt Chart'!$A$71</c:f>
              <c:strCache>
                <c:ptCount val="1"/>
              </c:strCache>
            </c:strRef>
          </c:tx>
          <c:spPr>
            <a:ln w="28575" cap="rnd">
              <a:solidFill>
                <a:schemeClr val="accent4">
                  <a:lumMod val="40000"/>
                  <a:lumOff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'Gantt Chart'!$I$25:$X$25</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Chart'!$I$71:$X$71</c:f>
              <c:numCache>
                <c:formatCode>;;;</c:formatCode>
                <c:ptCount val="16"/>
                <c:pt idx="0">
                  <c:v>7</c:v>
                </c:pt>
                <c:pt idx="1">
                  <c:v>13</c:v>
                </c:pt>
                <c:pt idx="2">
                  <c:v>23</c:v>
                </c:pt>
                <c:pt idx="3">
                  <c:v>23</c:v>
                </c:pt>
                <c:pt idx="4">
                  <c:v>19</c:v>
                </c:pt>
                <c:pt idx="5">
                  <c:v>17</c:v>
                </c:pt>
                <c:pt idx="6">
                  <c:v>10</c:v>
                </c:pt>
                <c:pt idx="7">
                  <c:v>13</c:v>
                </c:pt>
                <c:pt idx="8">
                  <c:v>19</c:v>
                </c:pt>
                <c:pt idx="9">
                  <c:v>17</c:v>
                </c:pt>
                <c:pt idx="10">
                  <c:v>6</c:v>
                </c:pt>
                <c:pt idx="11">
                  <c:v>0</c:v>
                </c:pt>
                <c:pt idx="12">
                  <c:v>0</c:v>
                </c:pt>
                <c:pt idx="13">
                  <c:v>1</c:v>
                </c:pt>
                <c:pt idx="14">
                  <c:v>0</c:v>
                </c:pt>
                <c:pt idx="15">
                  <c:v>0</c:v>
                </c:pt>
              </c:numCache>
            </c:numRef>
          </c:val>
          <c:smooth val="0"/>
          <c:extLst>
            <c:ext xmlns:c16="http://schemas.microsoft.com/office/drawing/2014/chart" uri="{C3380CC4-5D6E-409C-BE32-E72D297353CC}">
              <c16:uniqueId val="{00000003-D3F0-4392-960F-1A8CBA953E4E}"/>
            </c:ext>
          </c:extLst>
        </c:ser>
        <c:ser>
          <c:idx val="2"/>
          <c:order val="5"/>
          <c:tx>
            <c:strRef>
              <c:f>'Gantt Chart'!$A$72</c:f>
              <c:strCache>
                <c:ptCount val="1"/>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'Gantt Chart'!$I$25:$X$25</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Chart'!$I$72:$X$72</c:f>
              <c:numCache>
                <c:formatCode>;;;</c:formatCode>
                <c:ptCount val="16"/>
                <c:pt idx="0">
                  <c:v>0</c:v>
                </c:pt>
                <c:pt idx="1">
                  <c:v>0</c:v>
                </c:pt>
                <c:pt idx="2">
                  <c:v>2</c:v>
                </c:pt>
                <c:pt idx="3">
                  <c:v>4</c:v>
                </c:pt>
                <c:pt idx="4">
                  <c:v>9</c:v>
                </c:pt>
                <c:pt idx="5">
                  <c:v>14</c:v>
                </c:pt>
                <c:pt idx="6">
                  <c:v>22</c:v>
                </c:pt>
                <c:pt idx="7">
                  <c:v>22</c:v>
                </c:pt>
                <c:pt idx="8">
                  <c:v>23</c:v>
                </c:pt>
                <c:pt idx="9">
                  <c:v>25</c:v>
                </c:pt>
                <c:pt idx="10">
                  <c:v>31</c:v>
                </c:pt>
                <c:pt idx="11">
                  <c:v>36</c:v>
                </c:pt>
                <c:pt idx="12">
                  <c:v>36</c:v>
                </c:pt>
                <c:pt idx="13">
                  <c:v>36</c:v>
                </c:pt>
                <c:pt idx="14">
                  <c:v>37</c:v>
                </c:pt>
                <c:pt idx="15">
                  <c:v>36</c:v>
                </c:pt>
              </c:numCache>
            </c:numRef>
          </c:val>
          <c:smooth val="0"/>
          <c:extLst>
            <c:ext xmlns:c16="http://schemas.microsoft.com/office/drawing/2014/chart" uri="{C3380CC4-5D6E-409C-BE32-E72D297353CC}">
              <c16:uniqueId val="{00000005-D3F0-4392-960F-1A8CBA953E4E}"/>
            </c:ext>
          </c:extLst>
        </c:ser>
        <c:dLbls>
          <c:dLblPos val="ctr"/>
          <c:showLegendKey val="0"/>
          <c:showVal val="1"/>
          <c:showCatName val="0"/>
          <c:showSerName val="0"/>
          <c:showPercent val="0"/>
          <c:showBubbleSize val="0"/>
        </c:dLbls>
        <c:smooth val="0"/>
        <c:axId val="717336488"/>
        <c:axId val="717337144"/>
      </c:lineChart>
      <c:catAx>
        <c:axId val="717336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600" b="1">
                    <a:solidFill>
                      <a:sysClr val="windowText" lastClr="000000"/>
                    </a:solidFill>
                  </a:rPr>
                  <a:t>TIJDSLIJN PROJECT  </a:t>
                </a:r>
                <a:r>
                  <a:rPr lang="nl-BE" sz="1400" b="1" i="1">
                    <a:solidFill>
                      <a:sysClr val="windowText" lastClr="000000"/>
                    </a:solidFill>
                  </a:rPr>
                  <a:t>(J=jaar,</a:t>
                </a:r>
                <a:r>
                  <a:rPr lang="nl-BE" sz="1400" b="1" i="1" baseline="0">
                    <a:solidFill>
                      <a:sysClr val="windowText" lastClr="000000"/>
                    </a:solidFill>
                  </a:rPr>
                  <a:t> Q=kwartaal)</a:t>
                </a:r>
                <a:endParaRPr lang="nl-BE" sz="1600" b="1" i="1">
                  <a:solidFill>
                    <a:sysClr val="windowText" lastClr="000000"/>
                  </a:solidFill>
                </a:endParaRP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17337144"/>
        <c:crosses val="autoZero"/>
        <c:auto val="1"/>
        <c:lblAlgn val="ctr"/>
        <c:lblOffset val="100"/>
        <c:noMultiLvlLbl val="0"/>
      </c:catAx>
      <c:valAx>
        <c:axId val="717337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600" b="1">
                    <a:solidFill>
                      <a:sysClr val="windowText" lastClr="000000"/>
                    </a:solidFill>
                  </a:rPr>
                  <a:t>AANTAL ACTIES</a:t>
                </a:r>
              </a:p>
            </c:rich>
          </c:tx>
          <c:overlay val="0"/>
          <c:spPr>
            <a:noFill/>
            <a:ln>
              <a:noFill/>
            </a:ln>
            <a:effectLst/>
          </c:sp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17336488"/>
        <c:crosses val="autoZero"/>
        <c:crossBetween val="between"/>
      </c:valAx>
      <c:spPr>
        <a:solidFill>
          <a:schemeClr val="accent1">
            <a:lumMod val="60000"/>
            <a:lumOff val="40000"/>
          </a:schemeClr>
        </a:solidFill>
        <a:ln>
          <a:noFill/>
        </a:ln>
        <a:effectLst/>
      </c:spPr>
    </c:plotArea>
    <c:legend>
      <c:legendPos val="r"/>
      <c:layout>
        <c:manualLayout>
          <c:xMode val="edge"/>
          <c:yMode val="edge"/>
          <c:x val="0.84930402764402668"/>
          <c:y val="0.29405987092036151"/>
          <c:w val="0.15069597951632194"/>
          <c:h val="0.57372975392839409"/>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extLst/>
  </c:chart>
  <c:txPr>
    <a:bodyPr/>
    <a:lstStyle/>
    <a:p>
      <a:pPr>
        <a:defRPr/>
      </a:pPr>
      <a:endParaRPr lang="nl-B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3</xdr:row>
      <xdr:rowOff>65316</xdr:rowOff>
    </xdr:from>
    <xdr:to>
      <xdr:col>17</xdr:col>
      <xdr:colOff>566057</xdr:colOff>
      <xdr:row>15</xdr:row>
      <xdr:rowOff>304801</xdr:rowOff>
    </xdr:to>
    <xdr:graphicFrame macro="">
      <xdr:nvGraphicFramePr>
        <xdr:cNvPr id="5" name="Grafiek 4">
          <a:extLst>
            <a:ext uri="{FF2B5EF4-FFF2-40B4-BE49-F238E27FC236}">
              <a16:creationId xmlns:a16="http://schemas.microsoft.com/office/drawing/2014/main" id="{FCA81302-BC4A-4997-AAA0-31AADDDCD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8DBA-E5D8-447C-BC7D-6528D018D57D}">
  <sheetPr codeName="Blad1"/>
  <dimension ref="A1:F31"/>
  <sheetViews>
    <sheetView showGridLines="0" topLeftCell="A13" workbookViewId="0">
      <selection activeCell="E38" sqref="E38"/>
    </sheetView>
  </sheetViews>
  <sheetFormatPr defaultRowHeight="14.4" x14ac:dyDescent="0.3"/>
  <cols>
    <col min="2" max="2" width="18.44140625" bestFit="1" customWidth="1"/>
    <col min="3" max="3" width="13" customWidth="1"/>
    <col min="4" max="4" width="24.44140625" customWidth="1"/>
  </cols>
  <sheetData>
    <row r="1" spans="1:6" ht="33.6" customHeight="1" thickBot="1" x14ac:dyDescent="0.35">
      <c r="A1" s="158" t="s">
        <v>63</v>
      </c>
      <c r="B1" s="159"/>
      <c r="C1" s="159"/>
      <c r="D1" s="159"/>
      <c r="E1" s="159"/>
      <c r="F1" s="159"/>
    </row>
    <row r="3" spans="1:6" ht="33.6" customHeight="1" x14ac:dyDescent="0.3">
      <c r="A3" s="13" t="s">
        <v>48</v>
      </c>
      <c r="B3" s="195" t="s">
        <v>49</v>
      </c>
      <c r="C3" s="195"/>
      <c r="D3" s="195"/>
    </row>
    <row r="4" spans="1:6" ht="15" thickBot="1" x14ac:dyDescent="0.35"/>
    <row r="5" spans="1:6" ht="15" thickBot="1" x14ac:dyDescent="0.35">
      <c r="B5" s="9" t="s">
        <v>50</v>
      </c>
      <c r="C5" s="10" t="s">
        <v>51</v>
      </c>
      <c r="D5" s="10" t="s">
        <v>52</v>
      </c>
    </row>
    <row r="6" spans="1:6" ht="15" thickBot="1" x14ac:dyDescent="0.35">
      <c r="B6" s="11">
        <v>9100</v>
      </c>
      <c r="C6" s="12">
        <v>46021</v>
      </c>
      <c r="D6" s="12" t="s">
        <v>53</v>
      </c>
    </row>
    <row r="7" spans="1:6" ht="15" thickBot="1" x14ac:dyDescent="0.35">
      <c r="B7" s="11">
        <v>9120</v>
      </c>
      <c r="C7" s="12">
        <v>46003</v>
      </c>
      <c r="D7" s="12" t="s">
        <v>54</v>
      </c>
    </row>
    <row r="8" spans="1:6" ht="15" thickBot="1" x14ac:dyDescent="0.35">
      <c r="B8" s="11">
        <v>9150</v>
      </c>
      <c r="C8" s="12">
        <v>46013</v>
      </c>
      <c r="D8" s="12" t="s">
        <v>55</v>
      </c>
    </row>
    <row r="9" spans="1:6" ht="15" thickBot="1" x14ac:dyDescent="0.35">
      <c r="B9" s="11">
        <v>9140</v>
      </c>
      <c r="C9" s="12">
        <v>46025</v>
      </c>
      <c r="D9" s="12" t="s">
        <v>56</v>
      </c>
    </row>
    <row r="10" spans="1:6" ht="15" thickBot="1" x14ac:dyDescent="0.35">
      <c r="B10" s="11">
        <v>9190</v>
      </c>
      <c r="C10" s="12">
        <v>46024</v>
      </c>
      <c r="D10" s="12" t="s">
        <v>57</v>
      </c>
    </row>
    <row r="11" spans="1:6" ht="15" thickBot="1" x14ac:dyDescent="0.35">
      <c r="B11" s="11">
        <v>9170</v>
      </c>
      <c r="C11" s="12">
        <v>46020</v>
      </c>
      <c r="D11" s="12" t="s">
        <v>58</v>
      </c>
    </row>
    <row r="12" spans="1:6" ht="15" thickBot="1" x14ac:dyDescent="0.35">
      <c r="B12" s="11">
        <v>9250</v>
      </c>
      <c r="C12" s="12">
        <v>42023</v>
      </c>
      <c r="D12" s="12" t="s">
        <v>59</v>
      </c>
    </row>
    <row r="13" spans="1:6" ht="15" thickBot="1" x14ac:dyDescent="0.35">
      <c r="B13" s="11">
        <v>2070</v>
      </c>
      <c r="C13" s="12">
        <v>11056</v>
      </c>
      <c r="D13" s="12" t="s">
        <v>60</v>
      </c>
    </row>
    <row r="16" spans="1:6" x14ac:dyDescent="0.3">
      <c r="A16" s="13" t="s">
        <v>61</v>
      </c>
      <c r="B16" s="195" t="s">
        <v>62</v>
      </c>
      <c r="C16" s="195"/>
      <c r="D16" s="195"/>
    </row>
    <row r="18" spans="1:5" x14ac:dyDescent="0.3">
      <c r="B18" s="14" t="s">
        <v>107</v>
      </c>
    </row>
    <row r="19" spans="1:5" ht="15" thickBot="1" x14ac:dyDescent="0.35"/>
    <row r="20" spans="1:5" ht="19.2" customHeight="1" thickBot="1" x14ac:dyDescent="0.35">
      <c r="B20" s="196" t="s">
        <v>89</v>
      </c>
      <c r="C20" s="197"/>
      <c r="D20" s="198"/>
    </row>
    <row r="21" spans="1:5" ht="21.6" customHeight="1" thickBot="1" x14ac:dyDescent="0.35">
      <c r="B21" s="21" t="s">
        <v>90</v>
      </c>
      <c r="C21" s="199" t="s">
        <v>91</v>
      </c>
      <c r="D21" s="200"/>
    </row>
    <row r="22" spans="1:5" ht="15" thickBot="1" x14ac:dyDescent="0.35">
      <c r="B22" s="22" t="s">
        <v>92</v>
      </c>
      <c r="C22" s="23" t="s">
        <v>92</v>
      </c>
      <c r="D22" s="23" t="s">
        <v>93</v>
      </c>
    </row>
    <row r="23" spans="1:5" ht="15" thickBot="1" x14ac:dyDescent="0.35">
      <c r="B23" s="24">
        <v>243610</v>
      </c>
      <c r="C23" s="25">
        <v>24469</v>
      </c>
      <c r="D23" s="25">
        <v>10</v>
      </c>
      <c r="E23" s="26" t="s">
        <v>120</v>
      </c>
    </row>
    <row r="26" spans="1:5" x14ac:dyDescent="0.3">
      <c r="A26" s="13" t="s">
        <v>94</v>
      </c>
      <c r="B26" s="13" t="s">
        <v>95</v>
      </c>
    </row>
    <row r="28" spans="1:5" x14ac:dyDescent="0.3">
      <c r="B28" s="27" t="s">
        <v>375</v>
      </c>
    </row>
    <row r="29" spans="1:5" x14ac:dyDescent="0.3">
      <c r="B29" s="14"/>
    </row>
    <row r="30" spans="1:5" x14ac:dyDescent="0.3">
      <c r="B30" s="194" t="s">
        <v>378</v>
      </c>
      <c r="D30" t="s">
        <v>376</v>
      </c>
    </row>
    <row r="31" spans="1:5" x14ac:dyDescent="0.3">
      <c r="D31" t="s">
        <v>377</v>
      </c>
    </row>
  </sheetData>
  <mergeCells count="4">
    <mergeCell ref="B3:D3"/>
    <mergeCell ref="B16:D16"/>
    <mergeCell ref="B20:D20"/>
    <mergeCell ref="C21:D21"/>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85D7-EBBA-445B-92C6-EC9A508A0348}">
  <sheetPr codeName="Blad12"/>
  <dimension ref="A1:N50"/>
  <sheetViews>
    <sheetView topLeftCell="A10" workbookViewId="0">
      <selection activeCell="Q48" sqref="Q48"/>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1.8" customHeight="1" thickBot="1" x14ac:dyDescent="0.35">
      <c r="B49" s="229" t="s">
        <v>99</v>
      </c>
      <c r="C49" s="230"/>
      <c r="D49" s="230"/>
      <c r="E49" s="230"/>
      <c r="F49" s="231"/>
      <c r="G49" s="229" t="s">
        <v>312</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87A1AFB0-7D13-4973-9541-F6A2C5D5B13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CDB5-9B3D-414C-BB5C-BEAFB5A78712}">
  <sheetPr codeName="Blad13"/>
  <dimension ref="A1:N50"/>
  <sheetViews>
    <sheetView workbookViewId="0">
      <selection activeCell="G8" sqref="G8:N8"/>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t="s">
        <v>254</v>
      </c>
      <c r="H2" s="293"/>
      <c r="I2" s="293"/>
      <c r="J2" s="293"/>
      <c r="K2" s="293"/>
      <c r="L2" s="293"/>
      <c r="M2" s="293"/>
      <c r="N2" s="294"/>
    </row>
    <row r="3" spans="1:14" ht="49.2" customHeight="1" thickBot="1" x14ac:dyDescent="0.35">
      <c r="A3" s="5"/>
      <c r="B3" s="257" t="s">
        <v>86</v>
      </c>
      <c r="C3" s="258"/>
      <c r="D3" s="258"/>
      <c r="E3" s="258"/>
      <c r="F3" s="259"/>
      <c r="G3" s="263" t="s">
        <v>255</v>
      </c>
      <c r="H3" s="264"/>
      <c r="I3" s="264"/>
      <c r="J3" s="264"/>
      <c r="K3" s="264"/>
      <c r="L3" s="264"/>
      <c r="M3" s="264"/>
      <c r="N3" s="265"/>
    </row>
    <row r="4" spans="1:14" ht="15" thickBot="1" x14ac:dyDescent="0.35">
      <c r="A4" s="5"/>
      <c r="B4" s="257" t="s">
        <v>103</v>
      </c>
      <c r="C4" s="258"/>
      <c r="D4" s="258"/>
      <c r="E4" s="258"/>
      <c r="F4" s="259"/>
      <c r="G4" s="237">
        <v>3</v>
      </c>
      <c r="H4" s="238"/>
      <c r="I4" s="238"/>
      <c r="J4" s="238"/>
      <c r="K4" s="238"/>
      <c r="L4" s="238"/>
      <c r="M4" s="238"/>
      <c r="N4" s="239"/>
    </row>
    <row r="5" spans="1:14" ht="15" thickBot="1" x14ac:dyDescent="0.35">
      <c r="A5" s="5"/>
      <c r="B5" s="257" t="s">
        <v>104</v>
      </c>
      <c r="C5" s="258"/>
      <c r="D5" s="258"/>
      <c r="E5" s="258"/>
      <c r="F5" s="259"/>
      <c r="G5" s="237">
        <v>1</v>
      </c>
      <c r="H5" s="238"/>
      <c r="I5" s="238"/>
      <c r="J5" s="238"/>
      <c r="K5" s="238"/>
      <c r="L5" s="238"/>
      <c r="M5" s="238"/>
      <c r="N5" s="239"/>
    </row>
    <row r="6" spans="1:14" ht="15" thickBot="1" x14ac:dyDescent="0.35">
      <c r="A6" s="5"/>
      <c r="B6" s="229" t="s">
        <v>105</v>
      </c>
      <c r="C6" s="258"/>
      <c r="D6" s="258"/>
      <c r="E6" s="258"/>
      <c r="F6" s="259"/>
      <c r="G6" s="237">
        <v>11</v>
      </c>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218</v>
      </c>
      <c r="H8" s="230"/>
      <c r="I8" s="230"/>
      <c r="J8" s="230"/>
      <c r="K8" s="230"/>
      <c r="L8" s="230"/>
      <c r="M8" s="230"/>
      <c r="N8" s="231"/>
    </row>
    <row r="9" spans="1:14" ht="28.2" customHeight="1" thickBot="1" x14ac:dyDescent="0.35">
      <c r="A9" s="17"/>
      <c r="B9" s="257" t="s">
        <v>97</v>
      </c>
      <c r="C9" s="258"/>
      <c r="D9" s="258"/>
      <c r="E9" s="258"/>
      <c r="F9" s="259"/>
      <c r="G9" s="229" t="s">
        <v>219</v>
      </c>
      <c r="H9" s="230"/>
      <c r="I9" s="230"/>
      <c r="J9" s="230"/>
      <c r="K9" s="230"/>
      <c r="L9" s="230"/>
      <c r="M9" s="230"/>
      <c r="N9" s="231"/>
    </row>
    <row r="10" spans="1:14" ht="17.399999999999999" customHeight="1" thickBot="1" x14ac:dyDescent="0.35">
      <c r="A10" s="17"/>
      <c r="B10" s="257" t="s">
        <v>121</v>
      </c>
      <c r="C10" s="258"/>
      <c r="D10" s="258"/>
      <c r="E10" s="258"/>
      <c r="F10" s="259"/>
      <c r="G10" s="257" t="s">
        <v>262</v>
      </c>
      <c r="H10" s="282"/>
      <c r="I10" s="282"/>
      <c r="J10" s="282"/>
      <c r="K10" s="282"/>
      <c r="L10" s="282"/>
      <c r="M10" s="282"/>
      <c r="N10" s="283"/>
    </row>
    <row r="11" spans="1:14" x14ac:dyDescent="0.3">
      <c r="A11" s="17"/>
      <c r="B11" s="281" t="s">
        <v>110</v>
      </c>
      <c r="C11" s="282"/>
      <c r="D11" s="282"/>
      <c r="E11" s="282"/>
      <c r="F11" s="283"/>
      <c r="G11" s="289" t="s">
        <v>231</v>
      </c>
      <c r="H11" s="286" t="s">
        <v>109</v>
      </c>
      <c r="I11" s="282" t="s">
        <v>256</v>
      </c>
      <c r="J11" s="282"/>
      <c r="K11" s="282"/>
      <c r="L11" s="282" t="s">
        <v>257</v>
      </c>
      <c r="M11" s="282"/>
      <c r="N11" s="283"/>
    </row>
    <row r="12" spans="1:14" x14ac:dyDescent="0.3">
      <c r="A12" s="17"/>
      <c r="B12" s="284"/>
      <c r="C12" s="251"/>
      <c r="D12" s="251"/>
      <c r="E12" s="251"/>
      <c r="F12" s="252"/>
      <c r="G12" s="290"/>
      <c r="H12" s="287"/>
      <c r="I12" s="251" t="s">
        <v>258</v>
      </c>
      <c r="J12" s="251"/>
      <c r="K12" s="251"/>
      <c r="L12" s="251" t="s">
        <v>259</v>
      </c>
      <c r="M12" s="251"/>
      <c r="N12" s="252"/>
    </row>
    <row r="13" spans="1:14" x14ac:dyDescent="0.3">
      <c r="A13" s="17"/>
      <c r="B13" s="284"/>
      <c r="C13" s="251"/>
      <c r="D13" s="251"/>
      <c r="E13" s="251"/>
      <c r="F13" s="252"/>
      <c r="G13" s="290"/>
      <c r="H13" s="287"/>
      <c r="I13" s="251" t="s">
        <v>260</v>
      </c>
      <c r="J13" s="251"/>
      <c r="K13" s="251"/>
      <c r="L13" s="251" t="s">
        <v>261</v>
      </c>
      <c r="M13" s="251"/>
      <c r="N13" s="252"/>
    </row>
    <row r="14" spans="1:14" x14ac:dyDescent="0.3">
      <c r="A14" s="17"/>
      <c r="B14" s="284"/>
      <c r="C14" s="251"/>
      <c r="D14" s="251"/>
      <c r="E14" s="251"/>
      <c r="F14" s="252"/>
      <c r="G14" s="290"/>
      <c r="H14" s="287"/>
      <c r="I14" s="251"/>
      <c r="J14" s="251"/>
      <c r="K14" s="251"/>
      <c r="L14" s="251"/>
      <c r="M14" s="251"/>
      <c r="N14" s="252"/>
    </row>
    <row r="15" spans="1:14" x14ac:dyDescent="0.3">
      <c r="A15" s="17"/>
      <c r="B15" s="284"/>
      <c r="C15" s="251"/>
      <c r="D15" s="251"/>
      <c r="E15" s="251"/>
      <c r="F15" s="252"/>
      <c r="G15" s="290"/>
      <c r="H15" s="287"/>
      <c r="I15" s="251"/>
      <c r="J15" s="251"/>
      <c r="K15" s="251"/>
      <c r="L15" s="251"/>
      <c r="M15" s="251"/>
      <c r="N15" s="252"/>
    </row>
    <row r="16" spans="1:14" ht="15" thickBot="1" x14ac:dyDescent="0.35">
      <c r="A16" s="17"/>
      <c r="B16" s="285"/>
      <c r="C16" s="227"/>
      <c r="D16" s="227"/>
      <c r="E16" s="227"/>
      <c r="F16" s="228"/>
      <c r="G16" s="291"/>
      <c r="H16" s="288"/>
      <c r="I16" s="227"/>
      <c r="J16" s="227"/>
      <c r="K16" s="227"/>
      <c r="L16" s="227"/>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t="s">
        <v>122</v>
      </c>
      <c r="E18" s="278">
        <v>2019</v>
      </c>
      <c r="F18" s="28" t="s">
        <v>65</v>
      </c>
      <c r="G18" s="58" t="s">
        <v>123</v>
      </c>
      <c r="H18" s="278">
        <v>2020</v>
      </c>
      <c r="I18" s="28" t="s">
        <v>65</v>
      </c>
      <c r="J18" s="49" t="s">
        <v>172</v>
      </c>
      <c r="K18" s="278">
        <v>2021</v>
      </c>
      <c r="L18" s="28" t="s">
        <v>65</v>
      </c>
      <c r="M18" s="18" t="s">
        <v>125</v>
      </c>
    </row>
    <row r="19" spans="1:14" ht="15" thickBot="1" x14ac:dyDescent="0.35">
      <c r="B19" s="279"/>
      <c r="C19" s="28" t="s">
        <v>66</v>
      </c>
      <c r="D19" s="49" t="s">
        <v>123</v>
      </c>
      <c r="E19" s="279"/>
      <c r="F19" s="28" t="s">
        <v>66</v>
      </c>
      <c r="G19" s="58" t="s">
        <v>124</v>
      </c>
      <c r="H19" s="279"/>
      <c r="I19" s="28" t="s">
        <v>66</v>
      </c>
      <c r="J19" s="49" t="s">
        <v>172</v>
      </c>
      <c r="K19" s="279"/>
      <c r="L19" s="28" t="s">
        <v>66</v>
      </c>
      <c r="M19" s="18" t="s">
        <v>125</v>
      </c>
    </row>
    <row r="20" spans="1:14" ht="15" thickBot="1" x14ac:dyDescent="0.35">
      <c r="B20" s="279"/>
      <c r="C20" s="28" t="s">
        <v>67</v>
      </c>
      <c r="D20" s="49" t="s">
        <v>123</v>
      </c>
      <c r="E20" s="279"/>
      <c r="F20" s="28" t="s">
        <v>67</v>
      </c>
      <c r="G20" s="58" t="s">
        <v>124</v>
      </c>
      <c r="H20" s="279"/>
      <c r="I20" s="28" t="s">
        <v>67</v>
      </c>
      <c r="J20" s="49" t="s">
        <v>172</v>
      </c>
      <c r="K20" s="279"/>
      <c r="L20" s="28" t="s">
        <v>67</v>
      </c>
      <c r="M20" s="18" t="s">
        <v>125</v>
      </c>
    </row>
    <row r="21" spans="1:14" ht="15" thickBot="1" x14ac:dyDescent="0.35">
      <c r="B21" s="280"/>
      <c r="C21" s="28" t="s">
        <v>68</v>
      </c>
      <c r="D21" s="49" t="s">
        <v>123</v>
      </c>
      <c r="E21" s="280"/>
      <c r="F21" s="28" t="s">
        <v>68</v>
      </c>
      <c r="G21" s="49" t="s">
        <v>172</v>
      </c>
      <c r="H21" s="280"/>
      <c r="I21" s="28" t="s">
        <v>68</v>
      </c>
      <c r="J21" s="49" t="s">
        <v>125</v>
      </c>
      <c r="K21" s="280"/>
      <c r="L21" s="28" t="s">
        <v>68</v>
      </c>
      <c r="M21" s="18" t="s">
        <v>125</v>
      </c>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t="s">
        <v>313</v>
      </c>
      <c r="H31" s="264"/>
      <c r="I31" s="264"/>
      <c r="J31" s="264"/>
      <c r="K31" s="264"/>
      <c r="L31" s="264"/>
      <c r="M31" s="264"/>
      <c r="N31" s="265"/>
    </row>
    <row r="32" spans="1:14" ht="32.4" customHeight="1" thickBot="1" x14ac:dyDescent="0.35">
      <c r="A32" s="17"/>
      <c r="B32" s="229" t="s">
        <v>126</v>
      </c>
      <c r="C32" s="230"/>
      <c r="D32" s="230"/>
      <c r="E32" s="230"/>
      <c r="F32" s="231"/>
      <c r="G32" s="234" t="s">
        <v>263</v>
      </c>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t="s">
        <v>314</v>
      </c>
      <c r="H36" s="264"/>
      <c r="I36" s="264"/>
      <c r="J36" s="264"/>
      <c r="K36" s="264"/>
      <c r="L36" s="264"/>
      <c r="M36" s="264"/>
      <c r="N36" s="265"/>
    </row>
    <row r="37" spans="1:14" ht="36" customHeight="1" thickBot="1" x14ac:dyDescent="0.35">
      <c r="B37" s="229" t="s">
        <v>72</v>
      </c>
      <c r="C37" s="230"/>
      <c r="D37" s="230"/>
      <c r="E37" s="230"/>
      <c r="F37" s="231"/>
      <c r="G37" s="298" t="s">
        <v>291</v>
      </c>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0.6" customHeight="1" thickBot="1" x14ac:dyDescent="0.35">
      <c r="B49" s="229" t="s">
        <v>99</v>
      </c>
      <c r="C49" s="230"/>
      <c r="D49" s="230"/>
      <c r="E49" s="230"/>
      <c r="F49" s="231"/>
      <c r="G49" s="229" t="s">
        <v>315</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9062A37B-E032-4807-A8F5-10A6FCACA0C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F685-3C38-4B8B-8FEA-97AB9081BCB6}">
  <sheetPr codeName="Blad14"/>
  <dimension ref="A1:N50"/>
  <sheetViews>
    <sheetView topLeftCell="A44" workbookViewId="0">
      <selection activeCell="G49" sqref="G49:N49"/>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57"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60A34D3D-0E2D-4606-8582-3E6560B4146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19136-69AD-4BCC-A7AE-45D5C6A10FC9}">
  <sheetPr codeName="Blad15"/>
  <dimension ref="A1:N50"/>
  <sheetViews>
    <sheetView topLeftCell="A40" workbookViewId="0">
      <selection activeCell="G10" sqref="G10:N10"/>
    </sheetView>
  </sheetViews>
  <sheetFormatPr defaultRowHeight="14.4" x14ac:dyDescent="0.3"/>
  <cols>
    <col min="1" max="1" width="22.109375" customWidth="1"/>
  </cols>
  <sheetData>
    <row r="1" spans="1:14" s="15" customFormat="1" ht="15" thickBot="1" x14ac:dyDescent="0.35"/>
    <row r="2" spans="1:14" ht="15" thickBot="1" x14ac:dyDescent="0.35">
      <c r="A2" s="17" t="s">
        <v>83</v>
      </c>
      <c r="B2" s="257" t="s">
        <v>102</v>
      </c>
      <c r="C2" s="258"/>
      <c r="D2" s="258"/>
      <c r="E2" s="258"/>
      <c r="F2" s="259"/>
      <c r="G2" s="292" t="s">
        <v>208</v>
      </c>
      <c r="H2" s="293"/>
      <c r="I2" s="293"/>
      <c r="J2" s="293"/>
      <c r="K2" s="293"/>
      <c r="L2" s="293"/>
      <c r="M2" s="293"/>
      <c r="N2" s="294"/>
    </row>
    <row r="3" spans="1:14" ht="73.8" customHeight="1" thickBot="1" x14ac:dyDescent="0.35">
      <c r="A3" s="5"/>
      <c r="B3" s="257" t="s">
        <v>86</v>
      </c>
      <c r="C3" s="258"/>
      <c r="D3" s="258"/>
      <c r="E3" s="258"/>
      <c r="F3" s="259"/>
      <c r="G3" s="263" t="s">
        <v>210</v>
      </c>
      <c r="H3" s="264"/>
      <c r="I3" s="264"/>
      <c r="J3" s="264"/>
      <c r="K3" s="264"/>
      <c r="L3" s="264"/>
      <c r="M3" s="264"/>
      <c r="N3" s="265"/>
    </row>
    <row r="4" spans="1:14" ht="15" thickBot="1" x14ac:dyDescent="0.35">
      <c r="A4" s="5"/>
      <c r="B4" s="257" t="s">
        <v>103</v>
      </c>
      <c r="C4" s="258"/>
      <c r="D4" s="258"/>
      <c r="E4" s="258"/>
      <c r="F4" s="259"/>
      <c r="G4" s="307">
        <v>3</v>
      </c>
      <c r="H4" s="308"/>
      <c r="I4" s="308"/>
      <c r="J4" s="308"/>
      <c r="K4" s="308"/>
      <c r="L4" s="308"/>
      <c r="M4" s="308"/>
      <c r="N4" s="309"/>
    </row>
    <row r="5" spans="1:14" ht="15" thickBot="1" x14ac:dyDescent="0.35">
      <c r="A5" s="5"/>
      <c r="B5" s="257" t="s">
        <v>104</v>
      </c>
      <c r="C5" s="258"/>
      <c r="D5" s="258"/>
      <c r="E5" s="258"/>
      <c r="F5" s="259"/>
      <c r="G5" s="307">
        <v>3</v>
      </c>
      <c r="H5" s="308"/>
      <c r="I5" s="308"/>
      <c r="J5" s="308"/>
      <c r="K5" s="308"/>
      <c r="L5" s="308"/>
      <c r="M5" s="308"/>
      <c r="N5" s="309"/>
    </row>
    <row r="6" spans="1:14" ht="15" thickBot="1" x14ac:dyDescent="0.35">
      <c r="A6" s="5"/>
      <c r="B6" s="229" t="s">
        <v>105</v>
      </c>
      <c r="C6" s="258"/>
      <c r="D6" s="258"/>
      <c r="E6" s="258"/>
      <c r="F6" s="259"/>
      <c r="G6" s="237">
        <v>17</v>
      </c>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7.200000000000003" customHeight="1" thickBot="1" x14ac:dyDescent="0.35">
      <c r="A8" s="17"/>
      <c r="B8" s="229" t="s">
        <v>96</v>
      </c>
      <c r="C8" s="258"/>
      <c r="D8" s="258"/>
      <c r="E8" s="258"/>
      <c r="F8" s="259"/>
      <c r="G8" s="229" t="s">
        <v>170</v>
      </c>
      <c r="H8" s="230"/>
      <c r="I8" s="230"/>
      <c r="J8" s="230"/>
      <c r="K8" s="230"/>
      <c r="L8" s="230"/>
      <c r="M8" s="230"/>
      <c r="N8" s="231"/>
    </row>
    <row r="9" spans="1:14" ht="34.200000000000003" customHeight="1" thickBot="1" x14ac:dyDescent="0.35">
      <c r="A9" s="17"/>
      <c r="B9" s="257" t="s">
        <v>97</v>
      </c>
      <c r="C9" s="258"/>
      <c r="D9" s="258"/>
      <c r="E9" s="258"/>
      <c r="F9" s="259"/>
      <c r="G9" s="229" t="s">
        <v>171</v>
      </c>
      <c r="H9" s="230"/>
      <c r="I9" s="230"/>
      <c r="J9" s="230"/>
      <c r="K9" s="230"/>
      <c r="L9" s="230"/>
      <c r="M9" s="230"/>
      <c r="N9" s="231"/>
    </row>
    <row r="10" spans="1:14" ht="19.2" customHeight="1" thickBot="1" x14ac:dyDescent="0.35">
      <c r="A10" s="17"/>
      <c r="B10" s="257" t="s">
        <v>121</v>
      </c>
      <c r="C10" s="258"/>
      <c r="D10" s="258"/>
      <c r="E10" s="258"/>
      <c r="F10" s="259"/>
      <c r="G10" s="257" t="s">
        <v>209</v>
      </c>
      <c r="H10" s="282"/>
      <c r="I10" s="282"/>
      <c r="J10" s="282"/>
      <c r="K10" s="282"/>
      <c r="L10" s="282"/>
      <c r="M10" s="282"/>
      <c r="N10" s="283"/>
    </row>
    <row r="11" spans="1:14" x14ac:dyDescent="0.3">
      <c r="A11" s="17"/>
      <c r="B11" s="281" t="s">
        <v>110</v>
      </c>
      <c r="C11" s="282"/>
      <c r="D11" s="282"/>
      <c r="E11" s="282"/>
      <c r="F11" s="283"/>
      <c r="G11" s="289" t="s">
        <v>171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t="s">
        <v>122</v>
      </c>
      <c r="E18" s="278">
        <v>2019</v>
      </c>
      <c r="F18" s="28" t="s">
        <v>65</v>
      </c>
      <c r="G18" s="58" t="s">
        <v>123</v>
      </c>
      <c r="H18" s="278">
        <v>2020</v>
      </c>
      <c r="I18" s="28" t="s">
        <v>65</v>
      </c>
      <c r="J18" s="49" t="s">
        <v>172</v>
      </c>
      <c r="K18" s="278">
        <v>2021</v>
      </c>
      <c r="L18" s="28" t="s">
        <v>65</v>
      </c>
      <c r="M18" s="18" t="s">
        <v>125</v>
      </c>
      <c r="N18" s="15"/>
    </row>
    <row r="19" spans="1:14" ht="15" thickBot="1" x14ac:dyDescent="0.35">
      <c r="A19" s="15"/>
      <c r="B19" s="279"/>
      <c r="C19" s="28" t="s">
        <v>66</v>
      </c>
      <c r="D19" s="49" t="s">
        <v>122</v>
      </c>
      <c r="E19" s="279"/>
      <c r="F19" s="28" t="s">
        <v>66</v>
      </c>
      <c r="G19" s="58" t="s">
        <v>123</v>
      </c>
      <c r="H19" s="279"/>
      <c r="I19" s="28" t="s">
        <v>66</v>
      </c>
      <c r="J19" s="49" t="s">
        <v>172</v>
      </c>
      <c r="K19" s="279"/>
      <c r="L19" s="28" t="s">
        <v>66</v>
      </c>
      <c r="M19" s="18" t="s">
        <v>125</v>
      </c>
      <c r="N19" s="15"/>
    </row>
    <row r="20" spans="1:14" ht="15" thickBot="1" x14ac:dyDescent="0.35">
      <c r="A20" s="15"/>
      <c r="B20" s="279"/>
      <c r="C20" s="28" t="s">
        <v>67</v>
      </c>
      <c r="D20" s="49" t="s">
        <v>122</v>
      </c>
      <c r="E20" s="279"/>
      <c r="F20" s="28" t="s">
        <v>67</v>
      </c>
      <c r="G20" s="58" t="s">
        <v>123</v>
      </c>
      <c r="H20" s="279"/>
      <c r="I20" s="28" t="s">
        <v>67</v>
      </c>
      <c r="J20" s="49" t="s">
        <v>172</v>
      </c>
      <c r="K20" s="279"/>
      <c r="L20" s="28" t="s">
        <v>67</v>
      </c>
      <c r="M20" s="18" t="s">
        <v>125</v>
      </c>
      <c r="N20" s="15"/>
    </row>
    <row r="21" spans="1:14" ht="15" thickBot="1" x14ac:dyDescent="0.35">
      <c r="A21" s="15"/>
      <c r="B21" s="280"/>
      <c r="C21" s="28" t="s">
        <v>68</v>
      </c>
      <c r="D21" s="49" t="s">
        <v>122</v>
      </c>
      <c r="E21" s="280"/>
      <c r="F21" s="28" t="s">
        <v>68</v>
      </c>
      <c r="G21" s="49" t="s">
        <v>124</v>
      </c>
      <c r="H21" s="280"/>
      <c r="I21" s="28" t="s">
        <v>68</v>
      </c>
      <c r="J21" s="49" t="s">
        <v>125</v>
      </c>
      <c r="K21" s="280"/>
      <c r="L21" s="28" t="s">
        <v>68</v>
      </c>
      <c r="M21" s="18" t="s">
        <v>125</v>
      </c>
      <c r="N21" s="15"/>
    </row>
    <row r="22" spans="1:14" ht="15" thickBot="1" x14ac:dyDescent="0.35">
      <c r="A22" s="31"/>
      <c r="B22" s="29"/>
      <c r="C22" s="30"/>
      <c r="D22" s="30"/>
      <c r="E22" s="29"/>
      <c r="F22" s="30"/>
      <c r="G22" s="30"/>
      <c r="H22" s="29"/>
      <c r="I22" s="30"/>
      <c r="J22" s="30"/>
      <c r="K22" s="29"/>
      <c r="L22" s="30"/>
      <c r="M22" s="30"/>
      <c r="N22" s="31"/>
    </row>
    <row r="23" spans="1:14" x14ac:dyDescent="0.3">
      <c r="A23" s="15"/>
      <c r="B23" s="242" t="s">
        <v>74</v>
      </c>
      <c r="C23" s="243"/>
      <c r="D23" s="243"/>
      <c r="E23" s="243"/>
      <c r="F23" s="244"/>
      <c r="G23" s="269" t="s">
        <v>69</v>
      </c>
      <c r="H23" s="270"/>
      <c r="I23" s="270"/>
      <c r="J23" s="270"/>
      <c r="K23" s="271"/>
      <c r="L23" s="15"/>
      <c r="M23" s="15"/>
      <c r="N23" s="15"/>
    </row>
    <row r="24" spans="1:14" x14ac:dyDescent="0.3">
      <c r="A24" s="15"/>
      <c r="B24" s="245" t="s">
        <v>76</v>
      </c>
      <c r="C24" s="246"/>
      <c r="D24" s="246"/>
      <c r="E24" s="246"/>
      <c r="F24" s="247"/>
      <c r="G24" s="272" t="s">
        <v>75</v>
      </c>
      <c r="H24" s="273"/>
      <c r="I24" s="273"/>
      <c r="J24" s="273"/>
      <c r="K24" s="273"/>
      <c r="L24" s="15"/>
      <c r="M24" s="15"/>
      <c r="N24" s="15"/>
    </row>
    <row r="25" spans="1:14" x14ac:dyDescent="0.3">
      <c r="A25" s="15"/>
      <c r="B25" s="245" t="s">
        <v>78</v>
      </c>
      <c r="C25" s="246"/>
      <c r="D25" s="246"/>
      <c r="E25" s="246"/>
      <c r="F25" s="247"/>
      <c r="G25" s="274" t="s">
        <v>77</v>
      </c>
      <c r="H25" s="275"/>
      <c r="I25" s="275"/>
      <c r="J25" s="275"/>
      <c r="K25" s="275"/>
      <c r="L25" s="15"/>
      <c r="M25" s="15"/>
      <c r="N25" s="15"/>
    </row>
    <row r="26" spans="1:14" x14ac:dyDescent="0.3">
      <c r="A26" s="15"/>
      <c r="B26" s="245" t="s">
        <v>80</v>
      </c>
      <c r="C26" s="246"/>
      <c r="D26" s="246"/>
      <c r="E26" s="246"/>
      <c r="F26" s="247"/>
      <c r="G26" s="276" t="s">
        <v>79</v>
      </c>
      <c r="H26" s="277"/>
      <c r="I26" s="277"/>
      <c r="J26" s="277"/>
      <c r="K26" s="277"/>
      <c r="L26" s="15"/>
      <c r="M26" s="15"/>
      <c r="N26" s="15"/>
    </row>
    <row r="27" spans="1:14" x14ac:dyDescent="0.3">
      <c r="A27" s="15"/>
      <c r="B27" s="301" t="s">
        <v>135</v>
      </c>
      <c r="C27" s="302"/>
      <c r="D27" s="302"/>
      <c r="E27" s="302"/>
      <c r="F27" s="303"/>
      <c r="G27" s="304"/>
      <c r="H27" s="305"/>
      <c r="I27" s="305"/>
      <c r="J27" s="305"/>
      <c r="K27" s="306"/>
      <c r="L27" s="15"/>
      <c r="M27" s="15"/>
      <c r="N27" s="15"/>
    </row>
    <row r="28" spans="1:14" ht="15" thickBot="1" x14ac:dyDescent="0.35">
      <c r="A28" s="15"/>
      <c r="B28" s="266" t="s">
        <v>82</v>
      </c>
      <c r="C28" s="267"/>
      <c r="D28" s="267"/>
      <c r="E28" s="267"/>
      <c r="F28" s="268"/>
      <c r="G28" s="240" t="s">
        <v>81</v>
      </c>
      <c r="H28" s="241"/>
      <c r="I28" s="241"/>
      <c r="J28" s="241"/>
      <c r="K28" s="241"/>
      <c r="L28" s="15"/>
      <c r="M28" s="15"/>
      <c r="N28" s="15"/>
    </row>
    <row r="29" spans="1:14" x14ac:dyDescent="0.3">
      <c r="A29" s="15"/>
      <c r="B29" s="15"/>
      <c r="C29" s="15"/>
      <c r="D29" s="15"/>
      <c r="E29" s="15"/>
      <c r="F29" s="15"/>
      <c r="G29" s="15"/>
      <c r="H29" s="15"/>
      <c r="I29" s="15"/>
      <c r="J29" s="15"/>
      <c r="K29" s="15"/>
      <c r="L29" s="15"/>
      <c r="M29" s="15"/>
      <c r="N29" s="15"/>
    </row>
    <row r="30" spans="1:14" ht="15" thickBot="1" x14ac:dyDescent="0.35">
      <c r="A30" s="15"/>
      <c r="B30" s="15"/>
      <c r="C30" s="15"/>
      <c r="D30" s="15"/>
      <c r="E30" s="15"/>
      <c r="F30" s="15"/>
      <c r="G30" s="13"/>
      <c r="H30" s="15"/>
      <c r="I30" s="15"/>
      <c r="J30" s="15"/>
      <c r="K30" s="15"/>
      <c r="L30" s="15"/>
      <c r="M30" s="15"/>
      <c r="N30" s="15"/>
    </row>
    <row r="31" spans="1:14" ht="52.8" customHeight="1" thickBot="1" x14ac:dyDescent="0.35">
      <c r="A31" s="17" t="s">
        <v>85</v>
      </c>
      <c r="B31" s="248" t="s">
        <v>87</v>
      </c>
      <c r="C31" s="249"/>
      <c r="D31" s="249"/>
      <c r="E31" s="249"/>
      <c r="F31" s="250"/>
      <c r="G31" s="263" t="s">
        <v>211</v>
      </c>
      <c r="H31" s="264"/>
      <c r="I31" s="264"/>
      <c r="J31" s="264"/>
      <c r="K31" s="264"/>
      <c r="L31" s="264"/>
      <c r="M31" s="264"/>
      <c r="N31" s="265"/>
    </row>
    <row r="32" spans="1:14" ht="15" thickBot="1" x14ac:dyDescent="0.35">
      <c r="A32" s="17"/>
      <c r="B32" s="229" t="s">
        <v>126</v>
      </c>
      <c r="C32" s="230"/>
      <c r="D32" s="230"/>
      <c r="E32" s="230"/>
      <c r="F32" s="231"/>
      <c r="G32" s="234">
        <v>0</v>
      </c>
      <c r="H32" s="235"/>
      <c r="I32" s="235"/>
      <c r="J32" s="235"/>
      <c r="K32" s="235"/>
      <c r="L32" s="235"/>
      <c r="M32" s="235"/>
      <c r="N32" s="236"/>
    </row>
    <row r="33" spans="1:14" ht="39" customHeight="1" thickBot="1" x14ac:dyDescent="0.35">
      <c r="A33" s="15"/>
      <c r="B33" s="229" t="s">
        <v>70</v>
      </c>
      <c r="C33" s="230"/>
      <c r="D33" s="230"/>
      <c r="E33" s="230"/>
      <c r="F33" s="231"/>
      <c r="G33" s="263" t="s">
        <v>212</v>
      </c>
      <c r="H33" s="264"/>
      <c r="I33" s="264"/>
      <c r="J33" s="264"/>
      <c r="K33" s="264"/>
      <c r="L33" s="264"/>
      <c r="M33" s="264"/>
      <c r="N33" s="265"/>
    </row>
    <row r="34" spans="1:14" x14ac:dyDescent="0.3">
      <c r="A34" s="15"/>
      <c r="B34" s="15"/>
      <c r="C34" s="15"/>
      <c r="D34" s="15"/>
      <c r="E34" s="15"/>
      <c r="F34" s="15"/>
      <c r="G34" s="15"/>
      <c r="H34" s="15"/>
      <c r="I34" s="15"/>
      <c r="J34" s="15"/>
      <c r="K34" s="15"/>
      <c r="L34" s="15"/>
      <c r="M34" s="15"/>
      <c r="N34" s="15"/>
    </row>
    <row r="35" spans="1:14" ht="15" thickBot="1" x14ac:dyDescent="0.35">
      <c r="A35" s="15"/>
      <c r="B35" s="15"/>
      <c r="C35" s="15"/>
      <c r="D35" s="15"/>
      <c r="E35" s="15"/>
      <c r="F35" s="15"/>
      <c r="G35" s="15"/>
      <c r="H35" s="15"/>
      <c r="I35" s="15"/>
      <c r="J35" s="15"/>
      <c r="K35" s="15"/>
      <c r="L35" s="15"/>
      <c r="M35" s="15"/>
      <c r="N35" s="15"/>
    </row>
    <row r="36" spans="1:14" ht="39.6" customHeight="1" thickBot="1" x14ac:dyDescent="0.35">
      <c r="A36" s="17" t="s">
        <v>64</v>
      </c>
      <c r="B36" s="229" t="s">
        <v>71</v>
      </c>
      <c r="C36" s="230"/>
      <c r="D36" s="230"/>
      <c r="E36" s="230"/>
      <c r="F36" s="231"/>
      <c r="G36" s="263" t="s">
        <v>213</v>
      </c>
      <c r="H36" s="264"/>
      <c r="I36" s="264"/>
      <c r="J36" s="264"/>
      <c r="K36" s="264"/>
      <c r="L36" s="264"/>
      <c r="M36" s="264"/>
      <c r="N36" s="265"/>
    </row>
    <row r="37" spans="1:14" ht="31.2" customHeight="1" thickBot="1" x14ac:dyDescent="0.35">
      <c r="A37" s="15"/>
      <c r="B37" s="229" t="s">
        <v>72</v>
      </c>
      <c r="C37" s="230"/>
      <c r="D37" s="230"/>
      <c r="E37" s="230"/>
      <c r="F37" s="231"/>
      <c r="G37" s="234"/>
      <c r="H37" s="235"/>
      <c r="I37" s="235"/>
      <c r="J37" s="235"/>
      <c r="K37" s="235"/>
      <c r="L37" s="235"/>
      <c r="M37" s="235"/>
      <c r="N37" s="236"/>
    </row>
    <row r="38" spans="1:14" ht="15" thickBot="1" x14ac:dyDescent="0.35">
      <c r="A38" s="15"/>
      <c r="B38" s="15"/>
      <c r="C38" s="15"/>
      <c r="D38" s="15"/>
      <c r="E38" s="15"/>
      <c r="F38" s="15"/>
      <c r="G38" s="15"/>
      <c r="H38" s="15"/>
      <c r="I38" s="15"/>
      <c r="J38" s="15"/>
      <c r="K38" s="15"/>
      <c r="L38" s="15"/>
      <c r="M38" s="15"/>
      <c r="N38" s="15"/>
    </row>
    <row r="39" spans="1:14" ht="66.599999999999994" customHeight="1" thickBot="1" x14ac:dyDescent="0.35">
      <c r="A39" s="17" t="s">
        <v>88</v>
      </c>
      <c r="B39" s="229" t="s">
        <v>73</v>
      </c>
      <c r="C39" s="230"/>
      <c r="D39" s="230"/>
      <c r="E39" s="230"/>
      <c r="F39" s="231"/>
      <c r="G39" s="263" t="s">
        <v>214</v>
      </c>
      <c r="H39" s="264"/>
      <c r="I39" s="264"/>
      <c r="J39" s="264"/>
      <c r="K39" s="264"/>
      <c r="L39" s="264"/>
      <c r="M39" s="264"/>
      <c r="N39" s="265"/>
    </row>
    <row r="40" spans="1:14" x14ac:dyDescent="0.3">
      <c r="A40" s="15"/>
      <c r="B40" s="15"/>
      <c r="C40" s="15"/>
      <c r="D40" s="15"/>
      <c r="E40" s="15"/>
      <c r="F40" s="15"/>
      <c r="G40" s="15"/>
      <c r="H40" s="15"/>
      <c r="I40" s="15"/>
      <c r="J40" s="15"/>
      <c r="K40" s="15"/>
      <c r="L40" s="15"/>
      <c r="M40" s="15"/>
      <c r="N40" s="15"/>
    </row>
    <row r="41" spans="1:14" ht="24" customHeight="1" x14ac:dyDescent="0.3">
      <c r="A41" s="17" t="s">
        <v>108</v>
      </c>
      <c r="B41" s="233" t="s">
        <v>127</v>
      </c>
      <c r="C41" s="233"/>
      <c r="D41" s="233"/>
      <c r="E41" s="233"/>
      <c r="F41" s="233"/>
      <c r="G41" s="256"/>
      <c r="H41" s="256"/>
      <c r="I41" s="256"/>
      <c r="J41" s="256"/>
      <c r="K41" s="256"/>
      <c r="L41" s="256"/>
      <c r="M41" s="256"/>
      <c r="N41" s="256"/>
    </row>
    <row r="42" spans="1:14" ht="27.6" customHeight="1" x14ac:dyDescent="0.3">
      <c r="A42" s="15"/>
      <c r="B42" s="233" t="s">
        <v>128</v>
      </c>
      <c r="C42" s="233"/>
      <c r="D42" s="233"/>
      <c r="E42" s="233"/>
      <c r="F42" s="233"/>
      <c r="G42" s="256"/>
      <c r="H42" s="256"/>
      <c r="I42" s="256"/>
      <c r="J42" s="256"/>
      <c r="K42" s="256"/>
      <c r="L42" s="256"/>
      <c r="M42" s="256"/>
      <c r="N42" s="256"/>
    </row>
    <row r="43" spans="1:14" ht="148.19999999999999" customHeight="1" x14ac:dyDescent="0.3">
      <c r="A43" s="15"/>
      <c r="B43" s="232" t="s">
        <v>130</v>
      </c>
      <c r="C43" s="233"/>
      <c r="D43" s="233"/>
      <c r="E43" s="233"/>
      <c r="F43" s="233"/>
      <c r="G43" s="256"/>
      <c r="H43" s="256"/>
      <c r="I43" s="256"/>
      <c r="J43" s="256"/>
      <c r="K43" s="256"/>
      <c r="L43" s="256"/>
      <c r="M43" s="256"/>
      <c r="N43" s="256"/>
    </row>
    <row r="44" spans="1:14" x14ac:dyDescent="0.3">
      <c r="A44" s="15"/>
      <c r="B44" s="35"/>
      <c r="C44" s="36"/>
      <c r="D44" s="36"/>
      <c r="E44" s="36"/>
      <c r="F44" s="36"/>
      <c r="G44" s="38"/>
      <c r="H44" s="38"/>
      <c r="I44" s="38"/>
      <c r="J44" s="38"/>
      <c r="K44" s="38"/>
      <c r="L44" s="38"/>
      <c r="M44" s="38"/>
      <c r="N44" s="38"/>
    </row>
    <row r="45" spans="1:14" x14ac:dyDescent="0.3">
      <c r="A45" s="13" t="s">
        <v>129</v>
      </c>
      <c r="B45" s="15" t="s">
        <v>131</v>
      </c>
      <c r="C45" s="15"/>
      <c r="D45" s="15"/>
      <c r="E45" s="15"/>
      <c r="F45" s="15"/>
      <c r="G45" s="15"/>
      <c r="H45" s="15"/>
      <c r="I45" s="15"/>
      <c r="J45" s="15"/>
      <c r="K45" s="15"/>
      <c r="L45" s="15"/>
      <c r="M45" s="15"/>
      <c r="N45" s="15"/>
    </row>
    <row r="46" spans="1:14" x14ac:dyDescent="0.3">
      <c r="A46" s="13"/>
      <c r="B46" s="15" t="s">
        <v>132</v>
      </c>
      <c r="C46" s="15"/>
      <c r="D46" s="15"/>
      <c r="E46" s="15"/>
      <c r="F46" s="15"/>
      <c r="G46" s="15"/>
      <c r="H46" s="15"/>
      <c r="I46" s="15"/>
      <c r="J46" s="15"/>
      <c r="K46" s="15"/>
      <c r="L46" s="15"/>
      <c r="M46" s="15"/>
      <c r="N46" s="15"/>
    </row>
    <row r="47" spans="1:14" ht="15" thickBot="1" x14ac:dyDescent="0.35">
      <c r="A47" s="15"/>
      <c r="B47" s="15"/>
      <c r="C47" s="15"/>
      <c r="D47" s="15"/>
      <c r="E47" s="15"/>
      <c r="F47" s="15"/>
      <c r="G47" s="15"/>
      <c r="H47" s="15"/>
      <c r="I47" s="15"/>
      <c r="J47" s="15"/>
      <c r="K47" s="15"/>
      <c r="L47" s="15"/>
      <c r="M47" s="15"/>
      <c r="N47" s="15"/>
    </row>
    <row r="48" spans="1:14" ht="80.400000000000006" customHeight="1" thickBot="1" x14ac:dyDescent="0.35">
      <c r="A48" s="16" t="s">
        <v>98</v>
      </c>
      <c r="B48" s="248" t="s">
        <v>100</v>
      </c>
      <c r="C48" s="249"/>
      <c r="D48" s="249"/>
      <c r="E48" s="249"/>
      <c r="F48" s="250"/>
      <c r="G48" s="229" t="s">
        <v>215</v>
      </c>
      <c r="H48" s="258"/>
      <c r="I48" s="258"/>
      <c r="J48" s="258"/>
      <c r="K48" s="258"/>
      <c r="L48" s="258"/>
      <c r="M48" s="258"/>
      <c r="N48" s="259"/>
    </row>
    <row r="49" spans="1:14" ht="63" customHeight="1" thickBot="1" x14ac:dyDescent="0.35">
      <c r="A49" s="15"/>
      <c r="B49" s="229" t="s">
        <v>99</v>
      </c>
      <c r="C49" s="230"/>
      <c r="D49" s="230"/>
      <c r="E49" s="230"/>
      <c r="F49" s="231"/>
      <c r="G49" s="229" t="s">
        <v>316</v>
      </c>
      <c r="H49" s="230"/>
      <c r="I49" s="230"/>
      <c r="J49" s="230"/>
      <c r="K49" s="230"/>
      <c r="L49" s="230"/>
      <c r="M49" s="230"/>
      <c r="N49" s="231"/>
    </row>
    <row r="50" spans="1:14" ht="64.8" customHeight="1" thickBot="1" x14ac:dyDescent="0.35">
      <c r="A50" s="1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E20" display="WANNEER? " xr:uid="{158ADA84-D07F-4411-AACE-27F66FDFDA41}"/>
    <hyperlink ref="G4:N4" location="Projectdetails!A29" display="Projectdetails!A29" xr:uid="{FB4C7F57-6E4C-4CCE-9A87-44AF62AEF58C}"/>
    <hyperlink ref="G5:N5" location="Projectdetails!B32" display="Projectdetails!B32" xr:uid="{8C6771AB-27FA-45FC-B6A9-8E2193F86F30}"/>
  </hyperlinks>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68064-C6DD-4169-A5F4-5F94CAD53E2A}">
  <sheetPr codeName="Blad16"/>
  <dimension ref="A1:N50"/>
  <sheetViews>
    <sheetView topLeftCell="A43" workbookViewId="0">
      <selection activeCell="P46" sqref="P46"/>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1.2"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593668BA-442B-40E3-A94B-B388D8F30F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317F-FBA7-4293-9417-AEDF900A6508}">
  <sheetPr codeName="Blad17"/>
  <dimension ref="A1:N50"/>
  <sheetViews>
    <sheetView topLeftCell="A43" workbookViewId="0">
      <selection activeCell="A49" sqref="A49:XFD49"/>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5.400000000000006"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28E6AA16-2247-4EF4-9C08-A9BFC2C8DCA9}"/>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2D66F-CE6C-4F96-B0B8-E08104797F6F}">
  <sheetPr codeName="Blad18"/>
  <dimension ref="A1:N50"/>
  <sheetViews>
    <sheetView topLeftCell="A43" workbookViewId="0">
      <selection activeCell="A49" sqref="A49:XFD49"/>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7.2"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2C6E134B-CB9C-4CF2-95EA-6A271972C93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0AE6-9622-4912-B511-96D152F17AF4}">
  <sheetPr codeName="Blad19"/>
  <dimension ref="A1:N50"/>
  <sheetViews>
    <sheetView topLeftCell="A43" workbookViewId="0">
      <selection activeCell="A50" sqref="A50"/>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4.2"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F8AF1328-727B-4408-8EA9-B151C850C05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09238-8A90-4EA0-8B5F-1AE814A13C7D}">
  <sheetPr codeName="Blad20"/>
  <dimension ref="A1:N50"/>
  <sheetViews>
    <sheetView workbookViewId="0">
      <selection activeCell="G2" sqref="G2:N2"/>
    </sheetView>
  </sheetViews>
  <sheetFormatPr defaultRowHeight="14.4" x14ac:dyDescent="0.3"/>
  <cols>
    <col min="1" max="1" width="21.33203125" customWidth="1"/>
  </cols>
  <sheetData>
    <row r="1" spans="1:14" ht="15" thickBot="1" x14ac:dyDescent="0.35"/>
    <row r="2" spans="1:14" ht="15" thickBot="1" x14ac:dyDescent="0.35">
      <c r="A2" s="17" t="s">
        <v>83</v>
      </c>
      <c r="B2" s="257" t="s">
        <v>102</v>
      </c>
      <c r="C2" s="258"/>
      <c r="D2" s="258"/>
      <c r="E2" s="258"/>
      <c r="F2" s="259"/>
      <c r="G2" s="292" t="s">
        <v>228</v>
      </c>
      <c r="H2" s="293"/>
      <c r="I2" s="293"/>
      <c r="J2" s="293"/>
      <c r="K2" s="293"/>
      <c r="L2" s="293"/>
      <c r="M2" s="293"/>
      <c r="N2" s="294"/>
    </row>
    <row r="3" spans="1:14" ht="88.2" customHeight="1" thickBot="1" x14ac:dyDescent="0.35">
      <c r="A3" s="5"/>
      <c r="B3" s="257" t="s">
        <v>86</v>
      </c>
      <c r="C3" s="258"/>
      <c r="D3" s="258"/>
      <c r="E3" s="258"/>
      <c r="F3" s="259"/>
      <c r="G3" s="263" t="s">
        <v>264</v>
      </c>
      <c r="H3" s="264"/>
      <c r="I3" s="264"/>
      <c r="J3" s="264"/>
      <c r="K3" s="264"/>
      <c r="L3" s="264"/>
      <c r="M3" s="264"/>
      <c r="N3" s="265"/>
    </row>
    <row r="4" spans="1:14" ht="15" thickBot="1" x14ac:dyDescent="0.35">
      <c r="A4" s="5"/>
      <c r="B4" s="257" t="s">
        <v>103</v>
      </c>
      <c r="C4" s="258"/>
      <c r="D4" s="258"/>
      <c r="E4" s="258"/>
      <c r="F4" s="259"/>
      <c r="G4" s="237">
        <v>3</v>
      </c>
      <c r="H4" s="238"/>
      <c r="I4" s="238"/>
      <c r="J4" s="238"/>
      <c r="K4" s="238"/>
      <c r="L4" s="238"/>
      <c r="M4" s="238"/>
      <c r="N4" s="239"/>
    </row>
    <row r="5" spans="1:14" ht="15" thickBot="1" x14ac:dyDescent="0.35">
      <c r="A5" s="5"/>
      <c r="B5" s="257" t="s">
        <v>104</v>
      </c>
      <c r="C5" s="258"/>
      <c r="D5" s="258"/>
      <c r="E5" s="258"/>
      <c r="F5" s="259"/>
      <c r="G5" s="237">
        <v>6</v>
      </c>
      <c r="H5" s="238"/>
      <c r="I5" s="238"/>
      <c r="J5" s="238"/>
      <c r="K5" s="238"/>
      <c r="L5" s="238"/>
      <c r="M5" s="238"/>
      <c r="N5" s="239"/>
    </row>
    <row r="6" spans="1:14" ht="15" thickBot="1" x14ac:dyDescent="0.35">
      <c r="A6" s="5"/>
      <c r="B6" s="229" t="s">
        <v>105</v>
      </c>
      <c r="C6" s="258"/>
      <c r="D6" s="258"/>
      <c r="E6" s="258"/>
      <c r="F6" s="259"/>
      <c r="G6" s="237">
        <v>25</v>
      </c>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28.2" customHeight="1" thickBot="1" x14ac:dyDescent="0.35">
      <c r="A8" s="17"/>
      <c r="B8" s="229" t="s">
        <v>96</v>
      </c>
      <c r="C8" s="258"/>
      <c r="D8" s="258"/>
      <c r="E8" s="258"/>
      <c r="F8" s="259"/>
      <c r="G8" s="229" t="s">
        <v>230</v>
      </c>
      <c r="H8" s="230"/>
      <c r="I8" s="230"/>
      <c r="J8" s="230"/>
      <c r="K8" s="230"/>
      <c r="L8" s="230"/>
      <c r="M8" s="230"/>
      <c r="N8" s="231"/>
    </row>
    <row r="9" spans="1:14" ht="34.799999999999997" customHeight="1" thickBot="1" x14ac:dyDescent="0.35">
      <c r="A9" s="17"/>
      <c r="B9" s="257" t="s">
        <v>97</v>
      </c>
      <c r="C9" s="258"/>
      <c r="D9" s="258"/>
      <c r="E9" s="258"/>
      <c r="F9" s="259"/>
      <c r="G9" s="229" t="s">
        <v>231</v>
      </c>
      <c r="H9" s="230"/>
      <c r="I9" s="230"/>
      <c r="J9" s="230"/>
      <c r="K9" s="230"/>
      <c r="L9" s="230"/>
      <c r="M9" s="230"/>
      <c r="N9" s="231"/>
    </row>
    <row r="10" spans="1:14" ht="24.6" customHeight="1" thickBot="1" x14ac:dyDescent="0.35">
      <c r="A10" s="17"/>
      <c r="B10" s="257" t="s">
        <v>121</v>
      </c>
      <c r="C10" s="258"/>
      <c r="D10" s="258"/>
      <c r="E10" s="258"/>
      <c r="F10" s="259"/>
      <c r="G10" s="257" t="s">
        <v>229</v>
      </c>
      <c r="H10" s="282"/>
      <c r="I10" s="282"/>
      <c r="J10" s="282"/>
      <c r="K10" s="282"/>
      <c r="L10" s="282"/>
      <c r="M10" s="282"/>
      <c r="N10" s="283"/>
    </row>
    <row r="11" spans="1:14" x14ac:dyDescent="0.3">
      <c r="A11" s="17"/>
      <c r="B11" s="281" t="s">
        <v>110</v>
      </c>
      <c r="C11" s="282"/>
      <c r="D11" s="282"/>
      <c r="E11" s="282"/>
      <c r="F11" s="283"/>
      <c r="G11" s="289" t="s">
        <v>219</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t="s">
        <v>122</v>
      </c>
      <c r="E18" s="278">
        <v>2019</v>
      </c>
      <c r="F18" s="28" t="s">
        <v>65</v>
      </c>
      <c r="G18" s="58" t="s">
        <v>123</v>
      </c>
      <c r="H18" s="278">
        <v>2020</v>
      </c>
      <c r="I18" s="28" t="s">
        <v>65</v>
      </c>
      <c r="J18" s="49" t="s">
        <v>172</v>
      </c>
      <c r="K18" s="278">
        <v>2021</v>
      </c>
      <c r="L18" s="28" t="s">
        <v>65</v>
      </c>
      <c r="M18" s="18" t="s">
        <v>125</v>
      </c>
      <c r="N18" s="15"/>
    </row>
    <row r="19" spans="1:14" ht="15" thickBot="1" x14ac:dyDescent="0.35">
      <c r="A19" s="15"/>
      <c r="B19" s="279"/>
      <c r="C19" s="28" t="s">
        <v>66</v>
      </c>
      <c r="D19" s="49" t="s">
        <v>122</v>
      </c>
      <c r="E19" s="279"/>
      <c r="F19" s="28" t="s">
        <v>66</v>
      </c>
      <c r="G19" s="58" t="s">
        <v>123</v>
      </c>
      <c r="H19" s="279"/>
      <c r="I19" s="28" t="s">
        <v>66</v>
      </c>
      <c r="J19" s="49" t="s">
        <v>125</v>
      </c>
      <c r="K19" s="279"/>
      <c r="L19" s="28" t="s">
        <v>66</v>
      </c>
      <c r="M19" s="18" t="s">
        <v>125</v>
      </c>
      <c r="N19" s="15"/>
    </row>
    <row r="20" spans="1:14" ht="15" thickBot="1" x14ac:dyDescent="0.35">
      <c r="A20" s="15"/>
      <c r="B20" s="279"/>
      <c r="C20" s="28" t="s">
        <v>67</v>
      </c>
      <c r="D20" s="49" t="s">
        <v>122</v>
      </c>
      <c r="E20" s="279"/>
      <c r="F20" s="28" t="s">
        <v>67</v>
      </c>
      <c r="G20" s="58" t="s">
        <v>124</v>
      </c>
      <c r="H20" s="279"/>
      <c r="I20" s="28" t="s">
        <v>67</v>
      </c>
      <c r="J20" s="49" t="s">
        <v>125</v>
      </c>
      <c r="K20" s="279"/>
      <c r="L20" s="28" t="s">
        <v>67</v>
      </c>
      <c r="M20" s="18" t="s">
        <v>125</v>
      </c>
      <c r="N20" s="15"/>
    </row>
    <row r="21" spans="1:14" ht="15" thickBot="1" x14ac:dyDescent="0.35">
      <c r="A21" s="15"/>
      <c r="B21" s="280"/>
      <c r="C21" s="28" t="s">
        <v>68</v>
      </c>
      <c r="D21" s="49" t="s">
        <v>123</v>
      </c>
      <c r="E21" s="280"/>
      <c r="F21" s="28" t="s">
        <v>68</v>
      </c>
      <c r="G21" s="49" t="s">
        <v>172</v>
      </c>
      <c r="H21" s="280"/>
      <c r="I21" s="28" t="s">
        <v>68</v>
      </c>
      <c r="J21" s="49" t="s">
        <v>125</v>
      </c>
      <c r="K21" s="280"/>
      <c r="L21" s="28" t="s">
        <v>68</v>
      </c>
      <c r="M21" s="18" t="s">
        <v>125</v>
      </c>
      <c r="N21" s="15"/>
    </row>
    <row r="22" spans="1:14" ht="15" thickBot="1" x14ac:dyDescent="0.35">
      <c r="A22" s="31"/>
      <c r="B22" s="29"/>
      <c r="C22" s="30"/>
      <c r="D22" s="30"/>
      <c r="E22" s="29"/>
      <c r="F22" s="30"/>
      <c r="G22" s="30"/>
      <c r="H22" s="29"/>
      <c r="I22" s="30"/>
      <c r="J22" s="30"/>
      <c r="K22" s="29"/>
      <c r="L22" s="30"/>
      <c r="M22" s="30"/>
      <c r="N22" s="31"/>
    </row>
    <row r="23" spans="1:14" x14ac:dyDescent="0.3">
      <c r="A23" s="15"/>
      <c r="B23" s="242" t="s">
        <v>74</v>
      </c>
      <c r="C23" s="243"/>
      <c r="D23" s="243"/>
      <c r="E23" s="243"/>
      <c r="F23" s="244"/>
      <c r="G23" s="269" t="s">
        <v>69</v>
      </c>
      <c r="H23" s="270"/>
      <c r="I23" s="270"/>
      <c r="J23" s="270"/>
      <c r="K23" s="271"/>
      <c r="L23" s="15"/>
      <c r="M23" s="15"/>
      <c r="N23" s="15"/>
    </row>
    <row r="24" spans="1:14" x14ac:dyDescent="0.3">
      <c r="A24" s="15"/>
      <c r="B24" s="245" t="s">
        <v>76</v>
      </c>
      <c r="C24" s="246"/>
      <c r="D24" s="246"/>
      <c r="E24" s="246"/>
      <c r="F24" s="247"/>
      <c r="G24" s="272" t="s">
        <v>75</v>
      </c>
      <c r="H24" s="273"/>
      <c r="I24" s="273"/>
      <c r="J24" s="273"/>
      <c r="K24" s="273"/>
      <c r="L24" s="15"/>
      <c r="M24" s="15"/>
      <c r="N24" s="15"/>
    </row>
    <row r="25" spans="1:14" x14ac:dyDescent="0.3">
      <c r="A25" s="15"/>
      <c r="B25" s="245" t="s">
        <v>78</v>
      </c>
      <c r="C25" s="246"/>
      <c r="D25" s="246"/>
      <c r="E25" s="246"/>
      <c r="F25" s="247"/>
      <c r="G25" s="274" t="s">
        <v>77</v>
      </c>
      <c r="H25" s="275"/>
      <c r="I25" s="275"/>
      <c r="J25" s="275"/>
      <c r="K25" s="275"/>
      <c r="L25" s="15"/>
      <c r="M25" s="15"/>
      <c r="N25" s="15"/>
    </row>
    <row r="26" spans="1:14" x14ac:dyDescent="0.3">
      <c r="A26" s="15"/>
      <c r="B26" s="245" t="s">
        <v>80</v>
      </c>
      <c r="C26" s="246"/>
      <c r="D26" s="246"/>
      <c r="E26" s="246"/>
      <c r="F26" s="247"/>
      <c r="G26" s="276" t="s">
        <v>79</v>
      </c>
      <c r="H26" s="277"/>
      <c r="I26" s="277"/>
      <c r="J26" s="277"/>
      <c r="K26" s="277"/>
      <c r="L26" s="15"/>
      <c r="M26" s="15"/>
      <c r="N26" s="15"/>
    </row>
    <row r="27" spans="1:14" x14ac:dyDescent="0.3">
      <c r="A27" s="15"/>
      <c r="B27" s="301" t="s">
        <v>135</v>
      </c>
      <c r="C27" s="302"/>
      <c r="D27" s="302"/>
      <c r="E27" s="302"/>
      <c r="F27" s="303"/>
      <c r="G27" s="304"/>
      <c r="H27" s="305"/>
      <c r="I27" s="305"/>
      <c r="J27" s="305"/>
      <c r="K27" s="306"/>
      <c r="L27" s="15"/>
      <c r="M27" s="15"/>
      <c r="N27" s="15"/>
    </row>
    <row r="28" spans="1:14" ht="15" thickBot="1" x14ac:dyDescent="0.35">
      <c r="A28" s="15"/>
      <c r="B28" s="266" t="s">
        <v>82</v>
      </c>
      <c r="C28" s="267"/>
      <c r="D28" s="267"/>
      <c r="E28" s="267"/>
      <c r="F28" s="268"/>
      <c r="G28" s="240" t="s">
        <v>81</v>
      </c>
      <c r="H28" s="241"/>
      <c r="I28" s="241"/>
      <c r="J28" s="241"/>
      <c r="K28" s="241"/>
      <c r="L28" s="15"/>
      <c r="M28" s="15"/>
      <c r="N28" s="15"/>
    </row>
    <row r="29" spans="1:14" x14ac:dyDescent="0.3">
      <c r="A29" s="15"/>
      <c r="B29" s="15"/>
      <c r="C29" s="15"/>
      <c r="D29" s="15"/>
      <c r="E29" s="15"/>
      <c r="F29" s="15"/>
      <c r="G29" s="15"/>
      <c r="H29" s="15"/>
      <c r="I29" s="15"/>
      <c r="J29" s="15"/>
      <c r="K29" s="15"/>
      <c r="L29" s="15"/>
      <c r="M29" s="15"/>
      <c r="N29" s="15"/>
    </row>
    <row r="30" spans="1:14" ht="15" thickBot="1" x14ac:dyDescent="0.35">
      <c r="A30" s="15"/>
      <c r="B30" s="15"/>
      <c r="C30" s="15"/>
      <c r="D30" s="15"/>
      <c r="E30" s="15"/>
      <c r="F30" s="15"/>
      <c r="G30" s="13"/>
      <c r="H30" s="15"/>
      <c r="I30" s="15"/>
      <c r="J30" s="15"/>
      <c r="K30" s="15"/>
      <c r="L30" s="15"/>
      <c r="M30" s="15"/>
      <c r="N30" s="15"/>
    </row>
    <row r="31" spans="1:14" ht="15" thickBot="1" x14ac:dyDescent="0.35">
      <c r="A31" s="17" t="s">
        <v>85</v>
      </c>
      <c r="B31" s="248" t="s">
        <v>87</v>
      </c>
      <c r="C31" s="249"/>
      <c r="D31" s="249"/>
      <c r="E31" s="249"/>
      <c r="F31" s="250"/>
      <c r="G31" s="263"/>
      <c r="H31" s="264"/>
      <c r="I31" s="264"/>
      <c r="J31" s="264"/>
      <c r="K31" s="264"/>
      <c r="L31" s="264"/>
      <c r="M31" s="264"/>
      <c r="N31" s="265"/>
    </row>
    <row r="32" spans="1:14" ht="15" thickBot="1" x14ac:dyDescent="0.35">
      <c r="A32" s="17"/>
      <c r="B32" s="229" t="s">
        <v>126</v>
      </c>
      <c r="C32" s="230"/>
      <c r="D32" s="230"/>
      <c r="E32" s="230"/>
      <c r="F32" s="231"/>
      <c r="G32" s="234">
        <v>0</v>
      </c>
      <c r="H32" s="235"/>
      <c r="I32" s="235"/>
      <c r="J32" s="235"/>
      <c r="K32" s="235"/>
      <c r="L32" s="235"/>
      <c r="M32" s="235"/>
      <c r="N32" s="236"/>
    </row>
    <row r="33" spans="1:14" ht="15" thickBot="1" x14ac:dyDescent="0.35">
      <c r="A33" s="15"/>
      <c r="B33" s="229" t="s">
        <v>70</v>
      </c>
      <c r="C33" s="230"/>
      <c r="D33" s="230"/>
      <c r="E33" s="230"/>
      <c r="F33" s="231"/>
      <c r="G33" s="263" t="s">
        <v>221</v>
      </c>
      <c r="H33" s="264"/>
      <c r="I33" s="264"/>
      <c r="J33" s="264"/>
      <c r="K33" s="264"/>
      <c r="L33" s="264"/>
      <c r="M33" s="264"/>
      <c r="N33" s="265"/>
    </row>
    <row r="34" spans="1:14" x14ac:dyDescent="0.3">
      <c r="A34" s="15"/>
      <c r="B34" s="15"/>
      <c r="C34" s="15"/>
      <c r="D34" s="15"/>
      <c r="E34" s="15"/>
      <c r="F34" s="15"/>
      <c r="G34" s="15"/>
      <c r="H34" s="15"/>
      <c r="I34" s="15"/>
      <c r="J34" s="15"/>
      <c r="K34" s="15"/>
      <c r="L34" s="15"/>
      <c r="M34" s="15"/>
      <c r="N34" s="15"/>
    </row>
    <row r="35" spans="1:14" ht="15" thickBot="1" x14ac:dyDescent="0.35">
      <c r="A35" s="15"/>
      <c r="B35" s="15"/>
      <c r="C35" s="15"/>
      <c r="D35" s="15"/>
      <c r="E35" s="15"/>
      <c r="F35" s="15"/>
      <c r="G35" s="15"/>
      <c r="H35" s="15"/>
      <c r="I35" s="15"/>
      <c r="J35" s="15"/>
      <c r="K35" s="15"/>
      <c r="L35" s="15"/>
      <c r="M35" s="15"/>
      <c r="N35" s="15"/>
    </row>
    <row r="36" spans="1:14" ht="30" customHeight="1" thickBot="1" x14ac:dyDescent="0.35">
      <c r="A36" s="17" t="s">
        <v>64</v>
      </c>
      <c r="B36" s="229" t="s">
        <v>71</v>
      </c>
      <c r="C36" s="230"/>
      <c r="D36" s="230"/>
      <c r="E36" s="230"/>
      <c r="F36" s="231"/>
      <c r="G36" s="263" t="s">
        <v>232</v>
      </c>
      <c r="H36" s="264"/>
      <c r="I36" s="264"/>
      <c r="J36" s="264"/>
      <c r="K36" s="264"/>
      <c r="L36" s="264"/>
      <c r="M36" s="264"/>
      <c r="N36" s="265"/>
    </row>
    <row r="37" spans="1:14" ht="76.8" customHeight="1" thickBot="1" x14ac:dyDescent="0.35">
      <c r="A37" s="15"/>
      <c r="B37" s="229" t="s">
        <v>72</v>
      </c>
      <c r="C37" s="230"/>
      <c r="D37" s="230"/>
      <c r="E37" s="230"/>
      <c r="F37" s="231"/>
      <c r="G37" s="298"/>
      <c r="H37" s="299"/>
      <c r="I37" s="299"/>
      <c r="J37" s="299"/>
      <c r="K37" s="299"/>
      <c r="L37" s="299"/>
      <c r="M37" s="299"/>
      <c r="N37" s="300"/>
    </row>
    <row r="38" spans="1:14" ht="15" thickBot="1" x14ac:dyDescent="0.35">
      <c r="A38" s="15"/>
      <c r="B38" s="15"/>
      <c r="C38" s="15"/>
      <c r="D38" s="15"/>
      <c r="E38" s="15"/>
      <c r="F38" s="15"/>
      <c r="G38" s="15"/>
      <c r="H38" s="15"/>
      <c r="I38" s="15"/>
      <c r="J38" s="15"/>
      <c r="K38" s="15"/>
      <c r="L38" s="15"/>
      <c r="M38" s="15"/>
      <c r="N38" s="15"/>
    </row>
    <row r="39" spans="1:14" ht="60" customHeight="1" thickBot="1" x14ac:dyDescent="0.35">
      <c r="A39" s="17" t="s">
        <v>88</v>
      </c>
      <c r="B39" s="229" t="s">
        <v>73</v>
      </c>
      <c r="C39" s="230"/>
      <c r="D39" s="230"/>
      <c r="E39" s="230"/>
      <c r="F39" s="231"/>
      <c r="G39" s="263" t="s">
        <v>233</v>
      </c>
      <c r="H39" s="264"/>
      <c r="I39" s="264"/>
      <c r="J39" s="264"/>
      <c r="K39" s="264"/>
      <c r="L39" s="264"/>
      <c r="M39" s="264"/>
      <c r="N39" s="265"/>
    </row>
    <row r="40" spans="1:14" x14ac:dyDescent="0.3">
      <c r="A40" s="15"/>
      <c r="B40" s="15"/>
      <c r="C40" s="15"/>
      <c r="D40" s="15"/>
      <c r="E40" s="15"/>
      <c r="F40" s="15"/>
      <c r="G40" s="15"/>
      <c r="H40" s="15"/>
      <c r="I40" s="15"/>
      <c r="J40" s="15"/>
      <c r="K40" s="15"/>
      <c r="L40" s="15"/>
      <c r="M40" s="15"/>
      <c r="N40" s="15"/>
    </row>
    <row r="41" spans="1:14" x14ac:dyDescent="0.3">
      <c r="A41" s="17" t="s">
        <v>108</v>
      </c>
      <c r="B41" s="233" t="s">
        <v>127</v>
      </c>
      <c r="C41" s="233"/>
      <c r="D41" s="233"/>
      <c r="E41" s="233"/>
      <c r="F41" s="233"/>
      <c r="G41" s="256"/>
      <c r="H41" s="256"/>
      <c r="I41" s="256"/>
      <c r="J41" s="256"/>
      <c r="K41" s="256"/>
      <c r="L41" s="256"/>
      <c r="M41" s="256"/>
      <c r="N41" s="256"/>
    </row>
    <row r="42" spans="1:14" x14ac:dyDescent="0.3">
      <c r="A42" s="15"/>
      <c r="B42" s="233" t="s">
        <v>128</v>
      </c>
      <c r="C42" s="233"/>
      <c r="D42" s="233"/>
      <c r="E42" s="233"/>
      <c r="F42" s="233"/>
      <c r="G42" s="256"/>
      <c r="H42" s="256"/>
      <c r="I42" s="256"/>
      <c r="J42" s="256"/>
      <c r="K42" s="256"/>
      <c r="L42" s="256"/>
      <c r="M42" s="256"/>
      <c r="N42" s="256"/>
    </row>
    <row r="43" spans="1:14" x14ac:dyDescent="0.3">
      <c r="A43" s="15"/>
      <c r="B43" s="232" t="s">
        <v>130</v>
      </c>
      <c r="C43" s="233"/>
      <c r="D43" s="233"/>
      <c r="E43" s="233"/>
      <c r="F43" s="233"/>
      <c r="G43" s="256"/>
      <c r="H43" s="256"/>
      <c r="I43" s="256"/>
      <c r="J43" s="256"/>
      <c r="K43" s="256"/>
      <c r="L43" s="256"/>
      <c r="M43" s="256"/>
      <c r="N43" s="256"/>
    </row>
    <row r="44" spans="1:14" x14ac:dyDescent="0.3">
      <c r="A44" s="15"/>
      <c r="B44" s="35"/>
      <c r="C44" s="36"/>
      <c r="D44" s="36"/>
      <c r="E44" s="36"/>
      <c r="F44" s="36"/>
      <c r="G44" s="38"/>
      <c r="H44" s="38"/>
      <c r="I44" s="38"/>
      <c r="J44" s="38"/>
      <c r="K44" s="38"/>
      <c r="L44" s="38"/>
      <c r="M44" s="38"/>
      <c r="N44" s="38"/>
    </row>
    <row r="45" spans="1:14" x14ac:dyDescent="0.3">
      <c r="A45" s="13" t="s">
        <v>129</v>
      </c>
      <c r="B45" s="15" t="s">
        <v>131</v>
      </c>
      <c r="C45" s="15"/>
      <c r="D45" s="15"/>
      <c r="E45" s="15"/>
      <c r="F45" s="15"/>
      <c r="G45" s="15"/>
      <c r="H45" s="15"/>
      <c r="I45" s="15"/>
      <c r="J45" s="15"/>
      <c r="K45" s="15"/>
      <c r="L45" s="15"/>
      <c r="M45" s="15"/>
      <c r="N45" s="15"/>
    </row>
    <row r="46" spans="1:14" x14ac:dyDescent="0.3">
      <c r="A46" s="13"/>
      <c r="B46" s="15" t="s">
        <v>132</v>
      </c>
      <c r="C46" s="15"/>
      <c r="D46" s="15"/>
      <c r="E46" s="15"/>
      <c r="F46" s="15"/>
      <c r="G46" s="15"/>
      <c r="H46" s="15"/>
      <c r="I46" s="15"/>
      <c r="J46" s="15"/>
      <c r="K46" s="15"/>
      <c r="L46" s="15"/>
      <c r="M46" s="15"/>
      <c r="N46" s="15"/>
    </row>
    <row r="47" spans="1:14" ht="15" thickBot="1" x14ac:dyDescent="0.35">
      <c r="A47" s="15"/>
      <c r="B47" s="15"/>
      <c r="C47" s="15"/>
      <c r="D47" s="15"/>
      <c r="E47" s="15"/>
      <c r="F47" s="15"/>
      <c r="G47" s="15"/>
      <c r="H47" s="15"/>
      <c r="I47" s="15"/>
      <c r="J47" s="15"/>
      <c r="K47" s="15"/>
      <c r="L47" s="15"/>
      <c r="M47" s="15"/>
      <c r="N47" s="15"/>
    </row>
    <row r="48" spans="1:14" ht="39" customHeight="1" thickBot="1" x14ac:dyDescent="0.35">
      <c r="A48" s="16" t="s">
        <v>98</v>
      </c>
      <c r="B48" s="248" t="s">
        <v>100</v>
      </c>
      <c r="C48" s="249"/>
      <c r="D48" s="249"/>
      <c r="E48" s="249"/>
      <c r="F48" s="250"/>
      <c r="G48" s="229"/>
      <c r="H48" s="258"/>
      <c r="I48" s="258"/>
      <c r="J48" s="258"/>
      <c r="K48" s="258"/>
      <c r="L48" s="258"/>
      <c r="M48" s="258"/>
      <c r="N48" s="259"/>
    </row>
    <row r="49" spans="1:14" ht="54" customHeight="1" thickBot="1" x14ac:dyDescent="0.35">
      <c r="A49" s="15"/>
      <c r="B49" s="229" t="s">
        <v>99</v>
      </c>
      <c r="C49" s="230"/>
      <c r="D49" s="230"/>
      <c r="E49" s="230"/>
      <c r="F49" s="231"/>
      <c r="G49" s="229" t="s">
        <v>225</v>
      </c>
      <c r="H49" s="230"/>
      <c r="I49" s="230"/>
      <c r="J49" s="230"/>
      <c r="K49" s="230"/>
      <c r="L49" s="230"/>
      <c r="M49" s="230"/>
      <c r="N49" s="231"/>
    </row>
    <row r="50" spans="1:14" ht="53.4" customHeight="1" thickBot="1" x14ac:dyDescent="0.35">
      <c r="A50" s="15"/>
      <c r="B50" s="260" t="s">
        <v>101</v>
      </c>
      <c r="C50" s="261"/>
      <c r="D50" s="261"/>
      <c r="E50" s="261"/>
      <c r="F50" s="262"/>
      <c r="G50" s="229" t="s">
        <v>234</v>
      </c>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E28" display="WANNEER? " xr:uid="{25FD733C-399D-4604-88C7-905F26E9B12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7B8C1-71C4-40F4-87D8-7FEBDCEC5EE9}">
  <sheetPr codeName="Blad21"/>
  <dimension ref="A1:N50"/>
  <sheetViews>
    <sheetView workbookViewId="0">
      <selection activeCell="Q24" sqref="Q24"/>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v>0</v>
      </c>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42.6" customHeight="1" thickBot="1" x14ac:dyDescent="0.35">
      <c r="B49" s="229" t="s">
        <v>99</v>
      </c>
      <c r="C49" s="230"/>
      <c r="D49" s="230"/>
      <c r="E49" s="230"/>
      <c r="F49" s="231"/>
      <c r="G49" s="229" t="s">
        <v>235</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16FF234F-F107-47DD-977B-9E32C4C8B4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P66"/>
  <sheetViews>
    <sheetView showGridLines="0" topLeftCell="A58" workbookViewId="0">
      <selection activeCell="C66" sqref="C66"/>
    </sheetView>
  </sheetViews>
  <sheetFormatPr defaultRowHeight="14.4" x14ac:dyDescent="0.3"/>
  <cols>
    <col min="1" max="1" width="29.109375" customWidth="1"/>
    <col min="2" max="2" width="28.21875" customWidth="1"/>
    <col min="3" max="3" width="82.109375" customWidth="1"/>
    <col min="4" max="4" width="12" customWidth="1"/>
    <col min="5" max="5" width="12.77734375" customWidth="1"/>
    <col min="6" max="6" width="10.44140625" customWidth="1"/>
  </cols>
  <sheetData>
    <row r="1" spans="1:3" ht="30" customHeight="1" thickBot="1" x14ac:dyDescent="0.35">
      <c r="A1" s="158" t="s">
        <v>177</v>
      </c>
      <c r="B1" s="159"/>
      <c r="C1" s="159"/>
    </row>
    <row r="2" spans="1:3" s="15" customFormat="1" ht="18" x14ac:dyDescent="0.35">
      <c r="A2" s="4"/>
    </row>
    <row r="3" spans="1:3" s="15" customFormat="1" ht="31.2" x14ac:dyDescent="0.3">
      <c r="A3" s="50" t="s">
        <v>136</v>
      </c>
    </row>
    <row r="4" spans="1:3" s="15" customFormat="1" x14ac:dyDescent="0.3">
      <c r="B4" s="201" t="s">
        <v>137</v>
      </c>
      <c r="C4" s="201"/>
    </row>
    <row r="5" spans="1:3" s="15" customFormat="1" ht="18" x14ac:dyDescent="0.35">
      <c r="A5" s="4"/>
      <c r="B5" s="201" t="s">
        <v>138</v>
      </c>
      <c r="C5" s="201"/>
    </row>
    <row r="6" spans="1:3" s="15" customFormat="1" ht="18" x14ac:dyDescent="0.35">
      <c r="A6" s="4"/>
      <c r="B6" s="201" t="s">
        <v>139</v>
      </c>
      <c r="C6" s="201"/>
    </row>
    <row r="7" spans="1:3" s="15" customFormat="1" ht="18" x14ac:dyDescent="0.35">
      <c r="A7" s="4"/>
      <c r="B7" s="201" t="s">
        <v>140</v>
      </c>
      <c r="C7" s="201"/>
    </row>
    <row r="8" spans="1:3" s="15" customFormat="1" ht="18" x14ac:dyDescent="0.35">
      <c r="A8" s="4"/>
      <c r="B8" s="201" t="s">
        <v>141</v>
      </c>
      <c r="C8" s="201"/>
    </row>
    <row r="9" spans="1:3" s="15" customFormat="1" ht="18" x14ac:dyDescent="0.35">
      <c r="A9" s="4"/>
      <c r="B9" s="201" t="s">
        <v>142</v>
      </c>
      <c r="C9" s="201"/>
    </row>
    <row r="10" spans="1:3" s="15" customFormat="1" ht="18" x14ac:dyDescent="0.35">
      <c r="A10" s="4"/>
      <c r="B10" s="201" t="s">
        <v>143</v>
      </c>
      <c r="C10" s="201"/>
    </row>
    <row r="11" spans="1:3" s="15" customFormat="1" ht="18" x14ac:dyDescent="0.35">
      <c r="A11" s="4"/>
      <c r="B11" s="201" t="s">
        <v>144</v>
      </c>
      <c r="C11" s="201"/>
    </row>
    <row r="12" spans="1:3" s="15" customFormat="1" ht="18" x14ac:dyDescent="0.35">
      <c r="A12" s="4"/>
      <c r="B12" s="201" t="s">
        <v>145</v>
      </c>
      <c r="C12" s="201"/>
    </row>
    <row r="13" spans="1:3" s="15" customFormat="1" ht="18" x14ac:dyDescent="0.35">
      <c r="A13" s="4"/>
      <c r="B13" s="201" t="s">
        <v>146</v>
      </c>
      <c r="C13" s="201"/>
    </row>
    <row r="14" spans="1:3" s="15" customFormat="1" ht="18" x14ac:dyDescent="0.35">
      <c r="A14" s="4"/>
      <c r="B14" s="201" t="s">
        <v>147</v>
      </c>
      <c r="C14" s="201"/>
    </row>
    <row r="15" spans="1:3" s="15" customFormat="1" ht="18" x14ac:dyDescent="0.35">
      <c r="A15" s="4"/>
      <c r="B15" s="201" t="s">
        <v>148</v>
      </c>
      <c r="C15" s="201"/>
    </row>
    <row r="16" spans="1:3" s="15" customFormat="1" ht="18" x14ac:dyDescent="0.35">
      <c r="A16" s="4"/>
      <c r="B16" s="201" t="s">
        <v>149</v>
      </c>
      <c r="C16" s="201"/>
    </row>
    <row r="17" spans="1:3" s="15" customFormat="1" ht="18" x14ac:dyDescent="0.35">
      <c r="A17" s="4"/>
      <c r="B17" s="201" t="s">
        <v>150</v>
      </c>
      <c r="C17" s="201"/>
    </row>
    <row r="18" spans="1:3" s="15" customFormat="1" ht="18" x14ac:dyDescent="0.35">
      <c r="A18" s="4"/>
      <c r="B18" s="40"/>
    </row>
    <row r="19" spans="1:3" s="15" customFormat="1" ht="18" x14ac:dyDescent="0.35">
      <c r="A19" s="4" t="s">
        <v>152</v>
      </c>
      <c r="B19" s="40"/>
    </row>
    <row r="20" spans="1:3" s="15" customFormat="1" ht="18" x14ac:dyDescent="0.35">
      <c r="A20" s="4"/>
      <c r="B20" s="40"/>
    </row>
    <row r="21" spans="1:3" s="15" customFormat="1" ht="40.799999999999997" customHeight="1" x14ac:dyDescent="0.3">
      <c r="A21" s="44" t="s">
        <v>153</v>
      </c>
      <c r="B21" s="204" t="s">
        <v>154</v>
      </c>
      <c r="C21" s="204"/>
    </row>
    <row r="22" spans="1:3" s="15" customFormat="1" ht="28.8" customHeight="1" x14ac:dyDescent="0.3">
      <c r="A22" s="41"/>
      <c r="B22" s="42" t="s">
        <v>155</v>
      </c>
      <c r="C22" s="34" t="s">
        <v>156</v>
      </c>
    </row>
    <row r="23" spans="1:3" s="15" customFormat="1" ht="28.8" customHeight="1" x14ac:dyDescent="0.3">
      <c r="A23" s="41"/>
      <c r="B23" s="42" t="s">
        <v>157</v>
      </c>
      <c r="C23" s="7" t="s">
        <v>158</v>
      </c>
    </row>
    <row r="24" spans="1:3" s="15" customFormat="1" ht="43.2" customHeight="1" x14ac:dyDescent="0.3">
      <c r="A24" s="41"/>
      <c r="B24" s="42" t="s">
        <v>159</v>
      </c>
      <c r="C24" s="7" t="s">
        <v>160</v>
      </c>
    </row>
    <row r="25" spans="1:3" s="15" customFormat="1" ht="34.200000000000003" customHeight="1" x14ac:dyDescent="0.3">
      <c r="A25" s="43" t="s">
        <v>161</v>
      </c>
      <c r="B25" s="205" t="s">
        <v>162</v>
      </c>
      <c r="C25" s="205"/>
    </row>
    <row r="26" spans="1:3" s="47" customFormat="1" ht="28.8" customHeight="1" x14ac:dyDescent="0.3">
      <c r="A26" s="45"/>
      <c r="B26" s="42" t="s">
        <v>155</v>
      </c>
      <c r="C26" s="51" t="s">
        <v>178</v>
      </c>
    </row>
    <row r="27" spans="1:3" s="47" customFormat="1" ht="28.8" customHeight="1" x14ac:dyDescent="0.3">
      <c r="A27" s="45"/>
      <c r="B27" s="42" t="s">
        <v>157</v>
      </c>
      <c r="C27" s="51" t="s">
        <v>179</v>
      </c>
    </row>
    <row r="28" spans="1:3" s="47" customFormat="1" ht="28.8" customHeight="1" x14ac:dyDescent="0.3">
      <c r="A28" s="45"/>
      <c r="B28" s="42" t="s">
        <v>159</v>
      </c>
      <c r="C28" s="51" t="s">
        <v>180</v>
      </c>
    </row>
    <row r="29" spans="1:3" s="15" customFormat="1" ht="32.4" customHeight="1" x14ac:dyDescent="0.3">
      <c r="A29" s="44" t="s">
        <v>163</v>
      </c>
      <c r="B29" s="205" t="s">
        <v>164</v>
      </c>
      <c r="C29" s="205"/>
    </row>
    <row r="30" spans="1:3" s="15" customFormat="1" ht="28.8" customHeight="1" x14ac:dyDescent="0.35">
      <c r="A30" s="4"/>
      <c r="B30" s="42" t="s">
        <v>155</v>
      </c>
      <c r="C30" s="34" t="s">
        <v>181</v>
      </c>
    </row>
    <row r="31" spans="1:3" s="15" customFormat="1" ht="28.05" customHeight="1" x14ac:dyDescent="0.35">
      <c r="A31" s="4"/>
      <c r="B31" s="42" t="s">
        <v>157</v>
      </c>
      <c r="C31" s="5" t="s">
        <v>182</v>
      </c>
    </row>
    <row r="32" spans="1:3" s="15" customFormat="1" ht="28.8" x14ac:dyDescent="0.35">
      <c r="A32" s="4"/>
      <c r="B32" s="42" t="s">
        <v>159</v>
      </c>
      <c r="C32" s="34" t="s">
        <v>183</v>
      </c>
    </row>
    <row r="33" spans="1:3" s="15" customFormat="1" ht="28.8" x14ac:dyDescent="0.35">
      <c r="A33" s="4"/>
      <c r="B33" s="42" t="s">
        <v>189</v>
      </c>
      <c r="C33" s="34" t="s">
        <v>184</v>
      </c>
    </row>
    <row r="34" spans="1:3" s="15" customFormat="1" ht="28.8" x14ac:dyDescent="0.35">
      <c r="A34" s="4"/>
      <c r="B34" s="42" t="s">
        <v>190</v>
      </c>
      <c r="C34" s="34" t="s">
        <v>185</v>
      </c>
    </row>
    <row r="35" spans="1:3" s="15" customFormat="1" ht="28.8" customHeight="1" x14ac:dyDescent="0.35">
      <c r="A35" s="4"/>
      <c r="B35" s="42" t="s">
        <v>191</v>
      </c>
      <c r="C35" s="34" t="s">
        <v>186</v>
      </c>
    </row>
    <row r="36" spans="1:3" s="15" customFormat="1" ht="28.8" customHeight="1" x14ac:dyDescent="0.35">
      <c r="A36" s="4"/>
      <c r="B36" s="42" t="s">
        <v>192</v>
      </c>
      <c r="C36" s="34" t="s">
        <v>187</v>
      </c>
    </row>
    <row r="37" spans="1:3" s="15" customFormat="1" ht="30" customHeight="1" x14ac:dyDescent="0.35">
      <c r="A37" s="4"/>
      <c r="B37" s="42" t="s">
        <v>193</v>
      </c>
      <c r="C37" s="5" t="s">
        <v>188</v>
      </c>
    </row>
    <row r="38" spans="1:3" s="15" customFormat="1" ht="15.6" x14ac:dyDescent="0.3">
      <c r="A38" s="44" t="s">
        <v>165</v>
      </c>
      <c r="B38" s="202" t="s">
        <v>166</v>
      </c>
      <c r="C38" s="202"/>
    </row>
    <row r="39" spans="1:3" s="47" customFormat="1" ht="15.6" x14ac:dyDescent="0.3">
      <c r="A39" s="48"/>
      <c r="B39" s="46"/>
      <c r="C39" s="46"/>
    </row>
    <row r="40" spans="1:3" s="15" customFormat="1" ht="31.8" customHeight="1" x14ac:dyDescent="0.3">
      <c r="A40" s="44" t="s">
        <v>167</v>
      </c>
      <c r="B40" s="203" t="s">
        <v>168</v>
      </c>
      <c r="C40" s="203"/>
    </row>
    <row r="41" spans="1:3" s="15" customFormat="1" ht="18" x14ac:dyDescent="0.35">
      <c r="A41" s="4"/>
      <c r="B41" s="42" t="s">
        <v>155</v>
      </c>
      <c r="C41" s="52" t="s">
        <v>194</v>
      </c>
    </row>
    <row r="42" spans="1:3" s="15" customFormat="1" ht="18" x14ac:dyDescent="0.35">
      <c r="A42" s="4"/>
      <c r="B42" s="42" t="s">
        <v>157</v>
      </c>
      <c r="C42" s="15" t="s">
        <v>195</v>
      </c>
    </row>
    <row r="43" spans="1:3" s="15" customFormat="1" ht="18" x14ac:dyDescent="0.35">
      <c r="A43" s="4"/>
      <c r="B43" s="42" t="s">
        <v>159</v>
      </c>
      <c r="C43" s="15" t="s">
        <v>196</v>
      </c>
    </row>
    <row r="44" spans="1:3" s="15" customFormat="1" ht="31.8" customHeight="1" x14ac:dyDescent="0.3">
      <c r="A44" s="44" t="s">
        <v>205</v>
      </c>
      <c r="B44" s="203" t="s">
        <v>207</v>
      </c>
      <c r="C44" s="203"/>
    </row>
    <row r="45" spans="1:3" s="15" customFormat="1" ht="29.4" x14ac:dyDescent="0.35">
      <c r="A45" s="4"/>
      <c r="B45" s="42" t="s">
        <v>155</v>
      </c>
      <c r="C45" s="8" t="s">
        <v>197</v>
      </c>
    </row>
    <row r="46" spans="1:3" s="15" customFormat="1" ht="18" x14ac:dyDescent="0.35">
      <c r="A46" s="4"/>
      <c r="B46" s="42" t="s">
        <v>157</v>
      </c>
      <c r="C46" s="15" t="s">
        <v>198</v>
      </c>
    </row>
    <row r="47" spans="1:3" s="15" customFormat="1" ht="18" x14ac:dyDescent="0.35">
      <c r="A47" s="4"/>
      <c r="B47" s="42" t="s">
        <v>159</v>
      </c>
      <c r="C47" s="15" t="s">
        <v>199</v>
      </c>
    </row>
    <row r="48" spans="1:3" s="15" customFormat="1" ht="15.6" x14ac:dyDescent="0.3">
      <c r="A48" s="44" t="s">
        <v>206</v>
      </c>
      <c r="B48" s="202" t="s">
        <v>204</v>
      </c>
      <c r="C48" s="202"/>
    </row>
    <row r="49" spans="1:16" s="15" customFormat="1" ht="18" x14ac:dyDescent="0.35">
      <c r="A49" s="4"/>
      <c r="B49" s="42" t="s">
        <v>155</v>
      </c>
      <c r="C49" s="15" t="s">
        <v>200</v>
      </c>
    </row>
    <row r="50" spans="1:16" s="15" customFormat="1" ht="18" x14ac:dyDescent="0.35">
      <c r="A50" s="4"/>
      <c r="B50" s="42" t="s">
        <v>157</v>
      </c>
      <c r="C50" s="15" t="s">
        <v>201</v>
      </c>
    </row>
    <row r="51" spans="1:16" s="15" customFormat="1" ht="18" x14ac:dyDescent="0.35">
      <c r="A51" s="4"/>
      <c r="B51" s="42" t="s">
        <v>159</v>
      </c>
      <c r="C51" s="15" t="s">
        <v>202</v>
      </c>
    </row>
    <row r="52" spans="1:16" s="15" customFormat="1" ht="29.4" x14ac:dyDescent="0.35">
      <c r="A52" s="4"/>
      <c r="B52" s="42" t="s">
        <v>189</v>
      </c>
      <c r="C52" s="8" t="s">
        <v>203</v>
      </c>
    </row>
    <row r="53" spans="1:16" s="15" customFormat="1" ht="18" x14ac:dyDescent="0.35">
      <c r="A53" s="4" t="s">
        <v>151</v>
      </c>
    </row>
    <row r="54" spans="1:16" ht="17.399999999999999" x14ac:dyDescent="0.3">
      <c r="A54" s="3" t="s">
        <v>374</v>
      </c>
    </row>
    <row r="56" spans="1:16" ht="86.4" x14ac:dyDescent="0.3">
      <c r="A56" s="131" t="s">
        <v>301</v>
      </c>
      <c r="C56" s="132" t="s">
        <v>309</v>
      </c>
    </row>
    <row r="57" spans="1:16" s="15" customFormat="1" x14ac:dyDescent="0.3"/>
    <row r="58" spans="1:16" ht="17.399999999999999" x14ac:dyDescent="0.3">
      <c r="A58" s="3" t="s">
        <v>302</v>
      </c>
    </row>
    <row r="59" spans="1:16" s="47" customFormat="1" ht="17.399999999999999" x14ac:dyDescent="0.3">
      <c r="A59" s="130"/>
      <c r="B59" s="51"/>
      <c r="C59" s="51"/>
      <c r="D59" s="51"/>
      <c r="E59" s="51"/>
      <c r="F59" s="51"/>
      <c r="G59" s="51"/>
      <c r="H59" s="51"/>
      <c r="I59" s="51"/>
      <c r="J59" s="51"/>
      <c r="K59" s="51"/>
      <c r="L59" s="51"/>
      <c r="M59" s="51"/>
      <c r="N59" s="51"/>
      <c r="O59" s="51"/>
      <c r="P59" s="51"/>
    </row>
    <row r="60" spans="1:16" s="47" customFormat="1" ht="86.4" x14ac:dyDescent="0.3">
      <c r="A60" s="131" t="s">
        <v>303</v>
      </c>
      <c r="B60" s="46"/>
      <c r="C60" s="132" t="s">
        <v>308</v>
      </c>
      <c r="D60" s="51"/>
      <c r="E60" s="51"/>
      <c r="F60" s="51"/>
      <c r="G60" s="51"/>
      <c r="H60" s="51"/>
      <c r="I60" s="51"/>
      <c r="J60" s="51"/>
      <c r="K60" s="51"/>
      <c r="L60" s="51"/>
      <c r="M60" s="51"/>
      <c r="N60" s="51"/>
      <c r="O60" s="51"/>
      <c r="P60" s="51"/>
    </row>
    <row r="61" spans="1:16" s="47" customFormat="1" ht="18" customHeight="1" x14ac:dyDescent="0.3">
      <c r="A61" s="131"/>
      <c r="B61" s="46"/>
      <c r="C61" s="51"/>
      <c r="D61" s="51"/>
      <c r="E61" s="51"/>
      <c r="F61" s="51"/>
      <c r="G61" s="51"/>
      <c r="H61" s="51"/>
      <c r="I61" s="51"/>
      <c r="J61" s="51"/>
      <c r="K61" s="51"/>
      <c r="L61" s="51"/>
      <c r="M61" s="51"/>
      <c r="N61" s="51"/>
      <c r="O61" s="51"/>
      <c r="P61" s="51"/>
    </row>
    <row r="62" spans="1:16" s="47" customFormat="1" ht="28.8" x14ac:dyDescent="0.3">
      <c r="A62" s="131" t="s">
        <v>304</v>
      </c>
      <c r="B62" s="46"/>
      <c r="C62" s="132" t="s">
        <v>307</v>
      </c>
      <c r="D62" s="51"/>
      <c r="E62" s="51"/>
      <c r="F62" s="51"/>
      <c r="G62" s="51"/>
      <c r="H62" s="51"/>
      <c r="I62" s="51"/>
      <c r="J62" s="51"/>
      <c r="K62" s="51"/>
      <c r="L62" s="51"/>
      <c r="M62" s="51"/>
      <c r="N62" s="51"/>
      <c r="O62" s="51"/>
      <c r="P62" s="51"/>
    </row>
    <row r="63" spans="1:16" s="47" customFormat="1" ht="17.399999999999999" x14ac:dyDescent="0.3">
      <c r="A63" s="131"/>
      <c r="B63" s="46"/>
      <c r="C63" s="51"/>
      <c r="D63" s="51"/>
      <c r="E63" s="51"/>
      <c r="F63" s="51"/>
      <c r="G63" s="51"/>
      <c r="H63" s="51"/>
      <c r="I63" s="51"/>
      <c r="J63" s="51"/>
      <c r="K63" s="51"/>
      <c r="L63" s="51"/>
      <c r="M63" s="51"/>
      <c r="N63" s="51"/>
      <c r="O63" s="51"/>
      <c r="P63" s="51"/>
    </row>
    <row r="64" spans="1:16" s="15" customFormat="1" ht="43.2" x14ac:dyDescent="0.3">
      <c r="A64" s="131" t="s">
        <v>305</v>
      </c>
      <c r="C64" s="132" t="s">
        <v>306</v>
      </c>
    </row>
    <row r="65" spans="1:3" s="15" customFormat="1" ht="17.399999999999999" x14ac:dyDescent="0.3">
      <c r="A65" s="129"/>
    </row>
    <row r="66" spans="1:3" ht="17.399999999999999" x14ac:dyDescent="0.3">
      <c r="A66" s="206" t="s">
        <v>43</v>
      </c>
      <c r="B66" s="206"/>
      <c r="C66" t="s">
        <v>319</v>
      </c>
    </row>
  </sheetData>
  <mergeCells count="22">
    <mergeCell ref="A66:B66"/>
    <mergeCell ref="B4:C4"/>
    <mergeCell ref="B5:C5"/>
    <mergeCell ref="B6:C6"/>
    <mergeCell ref="B7:C7"/>
    <mergeCell ref="B8:C8"/>
    <mergeCell ref="B9:C9"/>
    <mergeCell ref="B10:C10"/>
    <mergeCell ref="B11:C11"/>
    <mergeCell ref="B12:C12"/>
    <mergeCell ref="B13:C13"/>
    <mergeCell ref="B48:C48"/>
    <mergeCell ref="B44:C44"/>
    <mergeCell ref="B14:C14"/>
    <mergeCell ref="B15:C15"/>
    <mergeCell ref="B16:C16"/>
    <mergeCell ref="B17:C17"/>
    <mergeCell ref="B38:C38"/>
    <mergeCell ref="B40:C40"/>
    <mergeCell ref="B21:C21"/>
    <mergeCell ref="B25:C25"/>
    <mergeCell ref="B29:C29"/>
  </mergeCells>
  <pageMargins left="0.7" right="0.7" top="0.75" bottom="0.75" header="0.3" footer="0.3"/>
  <pageSetup paperSize="9" scale="44" fitToHeight="0" orientation="landscape"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A1F45-DA1A-4A65-9C04-740D4104C553}">
  <sheetPr codeName="Blad4"/>
  <dimension ref="A1:U53"/>
  <sheetViews>
    <sheetView showGridLines="0" topLeftCell="A4" workbookViewId="0">
      <selection activeCell="H9" sqref="H9:P9"/>
    </sheetView>
  </sheetViews>
  <sheetFormatPr defaultRowHeight="14.4" x14ac:dyDescent="0.3"/>
  <cols>
    <col min="1" max="1" width="20.33203125" style="15" bestFit="1" customWidth="1"/>
    <col min="2" max="2" width="8.88671875" style="15"/>
    <col min="3" max="3" width="13.44140625" style="15" bestFit="1" customWidth="1"/>
    <col min="4" max="5" width="8.109375" style="15" customWidth="1"/>
    <col min="6" max="6" width="8.88671875" style="15"/>
    <col min="7" max="7" width="6.77734375" style="15" customWidth="1"/>
    <col min="8" max="9" width="8.77734375" style="15" customWidth="1"/>
    <col min="10" max="10" width="8.88671875" style="15" customWidth="1"/>
    <col min="11" max="11" width="5.44140625" style="15" customWidth="1"/>
    <col min="12" max="12" width="7.6640625" style="15" customWidth="1"/>
    <col min="13" max="13" width="11" style="15" customWidth="1"/>
    <col min="14" max="14" width="8.88671875" style="15"/>
    <col min="15" max="15" width="7.5546875" style="15" customWidth="1"/>
    <col min="16" max="16" width="11.109375" style="15" customWidth="1"/>
    <col min="17" max="16384" width="8.88671875" style="15"/>
  </cols>
  <sheetData>
    <row r="1" spans="1:16" ht="15" thickBot="1" x14ac:dyDescent="0.35"/>
    <row r="2" spans="1:16" ht="15" thickBot="1" x14ac:dyDescent="0.35">
      <c r="A2" s="17" t="s">
        <v>83</v>
      </c>
      <c r="B2" s="257" t="s">
        <v>102</v>
      </c>
      <c r="C2" s="258"/>
      <c r="D2" s="258"/>
      <c r="E2" s="258"/>
      <c r="F2" s="258"/>
      <c r="G2" s="259"/>
      <c r="H2" s="292" t="s">
        <v>133</v>
      </c>
      <c r="I2" s="293"/>
      <c r="J2" s="293"/>
      <c r="K2" s="293"/>
      <c r="L2" s="293"/>
      <c r="M2" s="293"/>
      <c r="N2" s="293"/>
      <c r="O2" s="293"/>
      <c r="P2" s="294"/>
    </row>
    <row r="3" spans="1:16" s="5" customFormat="1" ht="60.6" customHeight="1" thickBot="1" x14ac:dyDescent="0.35">
      <c r="B3" s="257" t="s">
        <v>86</v>
      </c>
      <c r="C3" s="258"/>
      <c r="D3" s="258"/>
      <c r="E3" s="258"/>
      <c r="F3" s="258"/>
      <c r="G3" s="259"/>
      <c r="H3" s="263" t="s">
        <v>169</v>
      </c>
      <c r="I3" s="264"/>
      <c r="J3" s="264"/>
      <c r="K3" s="264"/>
      <c r="L3" s="264"/>
      <c r="M3" s="264"/>
      <c r="N3" s="264"/>
      <c r="O3" s="264"/>
      <c r="P3" s="265"/>
    </row>
    <row r="4" spans="1:16" s="5" customFormat="1" ht="15" thickBot="1" x14ac:dyDescent="0.35">
      <c r="B4" s="257" t="s">
        <v>103</v>
      </c>
      <c r="C4" s="258"/>
      <c r="D4" s="258"/>
      <c r="E4" s="258"/>
      <c r="F4" s="258"/>
      <c r="G4" s="259"/>
      <c r="H4" s="307">
        <v>3</v>
      </c>
      <c r="I4" s="308"/>
      <c r="J4" s="308"/>
      <c r="K4" s="308"/>
      <c r="L4" s="308"/>
      <c r="M4" s="308"/>
      <c r="N4" s="308"/>
      <c r="O4" s="308"/>
      <c r="P4" s="309"/>
    </row>
    <row r="5" spans="1:16" s="5" customFormat="1" ht="15" thickBot="1" x14ac:dyDescent="0.35">
      <c r="B5" s="257" t="s">
        <v>104</v>
      </c>
      <c r="C5" s="258"/>
      <c r="D5" s="258"/>
      <c r="E5" s="258"/>
      <c r="F5" s="258"/>
      <c r="G5" s="259"/>
      <c r="H5" s="307">
        <v>8</v>
      </c>
      <c r="I5" s="308"/>
      <c r="J5" s="308"/>
      <c r="K5" s="308"/>
      <c r="L5" s="308"/>
      <c r="M5" s="308"/>
      <c r="N5" s="308"/>
      <c r="O5" s="308"/>
      <c r="P5" s="309"/>
    </row>
    <row r="6" spans="1:16" s="5" customFormat="1" ht="15" thickBot="1" x14ac:dyDescent="0.35">
      <c r="B6" s="229" t="s">
        <v>105</v>
      </c>
      <c r="C6" s="258"/>
      <c r="D6" s="258"/>
      <c r="E6" s="258"/>
      <c r="F6" s="258"/>
      <c r="G6" s="259"/>
      <c r="H6" s="237">
        <v>27</v>
      </c>
      <c r="I6" s="238"/>
      <c r="J6" s="238"/>
      <c r="K6" s="238"/>
      <c r="L6" s="238"/>
      <c r="M6" s="238"/>
      <c r="N6" s="238"/>
      <c r="O6" s="238"/>
      <c r="P6" s="239"/>
    </row>
    <row r="7" spans="1:16" s="5" customFormat="1" ht="15" thickBot="1" x14ac:dyDescent="0.35">
      <c r="B7" s="229" t="s">
        <v>106</v>
      </c>
      <c r="C7" s="230"/>
      <c r="D7" s="230"/>
      <c r="E7" s="230"/>
      <c r="F7" s="230"/>
      <c r="G7" s="231"/>
      <c r="H7" s="307">
        <f>'Gantt Chart'!D52</f>
        <v>6</v>
      </c>
      <c r="I7" s="308"/>
      <c r="J7" s="308"/>
      <c r="K7" s="308"/>
      <c r="L7" s="308"/>
      <c r="M7" s="308"/>
      <c r="N7" s="308"/>
      <c r="O7" s="308"/>
      <c r="P7" s="309"/>
    </row>
    <row r="8" spans="1:16" s="5" customFormat="1" ht="29.4" customHeight="1" thickBot="1" x14ac:dyDescent="0.35">
      <c r="A8" s="17"/>
      <c r="B8" s="229" t="s">
        <v>96</v>
      </c>
      <c r="C8" s="258"/>
      <c r="D8" s="258"/>
      <c r="E8" s="258"/>
      <c r="F8" s="258"/>
      <c r="G8" s="259"/>
      <c r="H8" s="229" t="s">
        <v>170</v>
      </c>
      <c r="I8" s="230"/>
      <c r="J8" s="230"/>
      <c r="K8" s="230"/>
      <c r="L8" s="230"/>
      <c r="M8" s="230"/>
      <c r="N8" s="230"/>
      <c r="O8" s="230"/>
      <c r="P8" s="231"/>
    </row>
    <row r="9" spans="1:16" s="5" customFormat="1" ht="31.2" customHeight="1" thickBot="1" x14ac:dyDescent="0.35">
      <c r="A9" s="17"/>
      <c r="B9" s="257" t="s">
        <v>97</v>
      </c>
      <c r="C9" s="258"/>
      <c r="D9" s="258"/>
      <c r="E9" s="258"/>
      <c r="F9" s="258"/>
      <c r="G9" s="259"/>
      <c r="H9" s="229" t="s">
        <v>171</v>
      </c>
      <c r="I9" s="230"/>
      <c r="J9" s="230"/>
      <c r="K9" s="230"/>
      <c r="L9" s="230"/>
      <c r="M9" s="230"/>
      <c r="N9" s="230"/>
      <c r="O9" s="230"/>
      <c r="P9" s="231"/>
    </row>
    <row r="10" spans="1:16" s="5" customFormat="1" ht="21.6" customHeight="1" thickBot="1" x14ac:dyDescent="0.35">
      <c r="A10" s="17"/>
      <c r="B10" s="257" t="s">
        <v>121</v>
      </c>
      <c r="C10" s="258"/>
      <c r="D10" s="258"/>
      <c r="E10" s="258"/>
      <c r="F10" s="258"/>
      <c r="G10" s="259"/>
      <c r="H10" s="257" t="s">
        <v>134</v>
      </c>
      <c r="I10" s="282"/>
      <c r="J10" s="282"/>
      <c r="K10" s="282"/>
      <c r="L10" s="282"/>
      <c r="M10" s="282"/>
      <c r="N10" s="282"/>
      <c r="O10" s="282"/>
      <c r="P10" s="283"/>
    </row>
    <row r="11" spans="1:16" s="5" customFormat="1" ht="31.8" customHeight="1" x14ac:dyDescent="0.3">
      <c r="A11" s="17"/>
      <c r="B11" s="281" t="s">
        <v>110</v>
      </c>
      <c r="C11" s="282"/>
      <c r="D11" s="282"/>
      <c r="E11" s="282"/>
      <c r="F11" s="282"/>
      <c r="G11" s="283"/>
      <c r="H11" s="289" t="s">
        <v>171</v>
      </c>
      <c r="I11" s="286" t="s">
        <v>109</v>
      </c>
      <c r="J11" s="344"/>
      <c r="K11" s="249" t="s">
        <v>243</v>
      </c>
      <c r="L11" s="249"/>
      <c r="M11" s="249"/>
      <c r="N11" s="282" t="s">
        <v>244</v>
      </c>
      <c r="O11" s="282"/>
      <c r="P11" s="283"/>
    </row>
    <row r="12" spans="1:16" s="5" customFormat="1" ht="30" customHeight="1" x14ac:dyDescent="0.3">
      <c r="A12" s="17"/>
      <c r="B12" s="284"/>
      <c r="C12" s="251"/>
      <c r="D12" s="251"/>
      <c r="E12" s="251"/>
      <c r="F12" s="251"/>
      <c r="G12" s="252"/>
      <c r="H12" s="290"/>
      <c r="I12" s="287"/>
      <c r="J12" s="345"/>
      <c r="K12" s="338" t="s">
        <v>245</v>
      </c>
      <c r="L12" s="338"/>
      <c r="M12" s="338"/>
      <c r="N12" s="338" t="s">
        <v>246</v>
      </c>
      <c r="O12" s="338"/>
      <c r="P12" s="339"/>
    </row>
    <row r="13" spans="1:16" s="5" customFormat="1" ht="29.4" customHeight="1" x14ac:dyDescent="0.3">
      <c r="A13" s="17"/>
      <c r="B13" s="284"/>
      <c r="C13" s="251"/>
      <c r="D13" s="251"/>
      <c r="E13" s="251"/>
      <c r="F13" s="251"/>
      <c r="G13" s="252"/>
      <c r="H13" s="290"/>
      <c r="I13" s="287"/>
      <c r="J13" s="345"/>
      <c r="K13" s="338" t="s">
        <v>247</v>
      </c>
      <c r="L13" s="338"/>
      <c r="M13" s="338"/>
      <c r="N13" s="338" t="s">
        <v>248</v>
      </c>
      <c r="O13" s="338"/>
      <c r="P13" s="339"/>
    </row>
    <row r="14" spans="1:16" s="5" customFormat="1" ht="30.6" customHeight="1" x14ac:dyDescent="0.3">
      <c r="A14" s="17"/>
      <c r="B14" s="284"/>
      <c r="C14" s="251"/>
      <c r="D14" s="251"/>
      <c r="E14" s="251"/>
      <c r="F14" s="251"/>
      <c r="G14" s="252"/>
      <c r="H14" s="290"/>
      <c r="I14" s="287"/>
      <c r="J14" s="345"/>
      <c r="K14" s="338" t="s">
        <v>249</v>
      </c>
      <c r="L14" s="338"/>
      <c r="M14" s="338"/>
      <c r="N14" s="338" t="s">
        <v>250</v>
      </c>
      <c r="O14" s="338"/>
      <c r="P14" s="339"/>
    </row>
    <row r="15" spans="1:16" s="5" customFormat="1" ht="31.2" customHeight="1" x14ac:dyDescent="0.3">
      <c r="A15" s="17"/>
      <c r="B15" s="284"/>
      <c r="C15" s="251"/>
      <c r="D15" s="251"/>
      <c r="E15" s="251"/>
      <c r="F15" s="251"/>
      <c r="G15" s="252"/>
      <c r="H15" s="290"/>
      <c r="I15" s="287"/>
      <c r="J15" s="345"/>
      <c r="K15" s="338" t="s">
        <v>251</v>
      </c>
      <c r="L15" s="338"/>
      <c r="M15" s="338"/>
      <c r="N15" s="338" t="s">
        <v>252</v>
      </c>
      <c r="O15" s="338"/>
      <c r="P15" s="339"/>
    </row>
    <row r="16" spans="1:16" s="5" customFormat="1" ht="31.8" customHeight="1" thickBot="1" x14ac:dyDescent="0.35">
      <c r="A16" s="17"/>
      <c r="B16" s="285"/>
      <c r="C16" s="227"/>
      <c r="D16" s="227"/>
      <c r="E16" s="227"/>
      <c r="F16" s="227"/>
      <c r="G16" s="228"/>
      <c r="H16" s="291"/>
      <c r="I16" s="288"/>
      <c r="J16" s="346"/>
      <c r="K16" s="261" t="s">
        <v>253</v>
      </c>
      <c r="L16" s="261"/>
      <c r="M16" s="261"/>
      <c r="N16" s="227"/>
      <c r="O16" s="227"/>
      <c r="P16" s="228"/>
    </row>
    <row r="17" spans="1:21" s="5" customFormat="1" ht="15" thickBot="1" x14ac:dyDescent="0.35">
      <c r="A17" s="19"/>
      <c r="B17" s="20"/>
      <c r="C17" s="20"/>
      <c r="D17" s="20"/>
      <c r="E17" s="135"/>
      <c r="F17" s="20"/>
      <c r="G17" s="20"/>
      <c r="H17" s="20"/>
      <c r="I17" s="135"/>
      <c r="J17" s="20"/>
      <c r="K17" s="20"/>
    </row>
    <row r="18" spans="1:21" ht="22.8" customHeight="1" thickBot="1" x14ac:dyDescent="0.35">
      <c r="A18" s="13" t="s">
        <v>84</v>
      </c>
      <c r="B18" s="29"/>
      <c r="D18" s="162" t="s">
        <v>65</v>
      </c>
      <c r="E18" s="163" t="s">
        <v>66</v>
      </c>
      <c r="F18" s="163" t="s">
        <v>67</v>
      </c>
      <c r="G18" s="164" t="s">
        <v>68</v>
      </c>
      <c r="H18" s="152"/>
      <c r="I18" s="161" t="s">
        <v>322</v>
      </c>
    </row>
    <row r="19" spans="1:21" ht="23.4" customHeight="1" thickBot="1" x14ac:dyDescent="0.35">
      <c r="B19" s="342">
        <v>2018</v>
      </c>
      <c r="C19" s="165" t="s">
        <v>320</v>
      </c>
      <c r="D19" s="166" t="s">
        <v>122</v>
      </c>
      <c r="E19" s="166" t="s">
        <v>122</v>
      </c>
      <c r="F19" s="166" t="s">
        <v>123</v>
      </c>
      <c r="G19" s="167" t="s">
        <v>123</v>
      </c>
      <c r="H19" s="152"/>
      <c r="I19" s="340" t="s">
        <v>74</v>
      </c>
      <c r="J19" s="341"/>
      <c r="L19" s="340" t="s">
        <v>327</v>
      </c>
      <c r="M19" s="363"/>
      <c r="N19" s="341"/>
      <c r="O19" s="31"/>
      <c r="P19" s="109"/>
      <c r="Q19" s="109"/>
      <c r="R19" s="109"/>
      <c r="S19" s="109"/>
      <c r="T19" s="109"/>
      <c r="U19" s="31"/>
    </row>
    <row r="20" spans="1:21" ht="21.6" customHeight="1" thickBot="1" x14ac:dyDescent="0.35">
      <c r="B20" s="343"/>
      <c r="C20" s="168" t="s">
        <v>321</v>
      </c>
      <c r="D20" s="169" t="s">
        <v>122</v>
      </c>
      <c r="E20" s="169" t="s">
        <v>122</v>
      </c>
      <c r="F20" s="169" t="s">
        <v>123</v>
      </c>
      <c r="G20" s="170" t="s">
        <v>123</v>
      </c>
      <c r="H20" s="152"/>
      <c r="I20" s="336" t="s">
        <v>76</v>
      </c>
      <c r="J20" s="337"/>
      <c r="L20" s="175"/>
      <c r="M20" s="361" t="s">
        <v>323</v>
      </c>
      <c r="N20" s="362"/>
      <c r="O20" s="30"/>
      <c r="P20" s="155"/>
      <c r="Q20" s="155"/>
      <c r="R20" s="155"/>
      <c r="S20" s="155"/>
      <c r="T20" s="155"/>
      <c r="U20" s="31"/>
    </row>
    <row r="21" spans="1:21" ht="21.6" customHeight="1" x14ac:dyDescent="0.3">
      <c r="B21" s="342">
        <v>2019</v>
      </c>
      <c r="C21" s="165" t="s">
        <v>320</v>
      </c>
      <c r="D21" s="166" t="s">
        <v>124</v>
      </c>
      <c r="E21" s="166" t="s">
        <v>172</v>
      </c>
      <c r="F21" s="166" t="s">
        <v>172</v>
      </c>
      <c r="G21" s="167" t="s">
        <v>172</v>
      </c>
      <c r="H21" s="152"/>
      <c r="I21" s="332" t="s">
        <v>78</v>
      </c>
      <c r="J21" s="333"/>
      <c r="L21" s="176"/>
      <c r="M21" s="360" t="s">
        <v>324</v>
      </c>
      <c r="N21" s="360"/>
      <c r="O21" s="30"/>
      <c r="P21" s="156"/>
      <c r="Q21" s="156"/>
      <c r="R21" s="156"/>
      <c r="S21" s="156"/>
      <c r="T21" s="156"/>
      <c r="U21" s="31"/>
    </row>
    <row r="22" spans="1:21" ht="22.8" customHeight="1" thickBot="1" x14ac:dyDescent="0.35">
      <c r="B22" s="343"/>
      <c r="C22" s="168" t="s">
        <v>321</v>
      </c>
      <c r="D22" s="169" t="s">
        <v>123</v>
      </c>
      <c r="E22" s="169" t="s">
        <v>124</v>
      </c>
      <c r="F22" s="174" t="s">
        <v>172</v>
      </c>
      <c r="G22" s="171"/>
      <c r="H22" s="152"/>
      <c r="I22" s="332" t="s">
        <v>80</v>
      </c>
      <c r="J22" s="333"/>
      <c r="L22" s="177"/>
      <c r="M22" s="358" t="s">
        <v>325</v>
      </c>
      <c r="N22" s="359"/>
      <c r="O22" s="30"/>
      <c r="P22" s="153"/>
      <c r="Q22" s="153"/>
      <c r="R22" s="153"/>
      <c r="S22" s="153"/>
      <c r="T22" s="153"/>
      <c r="U22" s="31"/>
    </row>
    <row r="23" spans="1:21" ht="22.8" customHeight="1" x14ac:dyDescent="0.3">
      <c r="B23" s="342">
        <v>2020</v>
      </c>
      <c r="C23" s="165" t="s">
        <v>320</v>
      </c>
      <c r="D23" s="166" t="s">
        <v>172</v>
      </c>
      <c r="E23" s="166" t="s">
        <v>125</v>
      </c>
      <c r="F23" s="166" t="s">
        <v>125</v>
      </c>
      <c r="G23" s="167" t="s">
        <v>125</v>
      </c>
      <c r="H23" s="152"/>
      <c r="I23" s="332" t="s">
        <v>135</v>
      </c>
      <c r="J23" s="333"/>
      <c r="N23" s="137"/>
      <c r="O23" s="153"/>
      <c r="P23" s="153"/>
      <c r="Q23" s="153"/>
      <c r="R23" s="153"/>
      <c r="S23" s="153"/>
      <c r="T23" s="153"/>
      <c r="U23" s="31"/>
    </row>
    <row r="24" spans="1:21" s="31" customFormat="1" ht="21.6" customHeight="1" thickBot="1" x14ac:dyDescent="0.35">
      <c r="B24" s="343"/>
      <c r="C24" s="168" t="s">
        <v>321</v>
      </c>
      <c r="D24" s="172"/>
      <c r="E24" s="172"/>
      <c r="F24" s="172"/>
      <c r="G24" s="171"/>
      <c r="H24" s="30"/>
      <c r="I24" s="334" t="s">
        <v>326</v>
      </c>
      <c r="J24" s="335"/>
      <c r="N24" s="137"/>
      <c r="O24" s="154"/>
      <c r="P24" s="154"/>
      <c r="Q24" s="154"/>
      <c r="R24" s="154"/>
      <c r="S24" s="154"/>
      <c r="T24" s="154"/>
    </row>
    <row r="25" spans="1:21" s="31" customFormat="1" ht="21.6" customHeight="1" x14ac:dyDescent="0.3">
      <c r="B25" s="364">
        <v>2021</v>
      </c>
      <c r="C25" s="165" t="s">
        <v>320</v>
      </c>
      <c r="D25" s="173" t="s">
        <v>125</v>
      </c>
      <c r="E25" s="173" t="s">
        <v>125</v>
      </c>
      <c r="F25" s="173" t="s">
        <v>125</v>
      </c>
      <c r="G25" s="167" t="s">
        <v>125</v>
      </c>
      <c r="H25" s="30"/>
    </row>
    <row r="26" spans="1:21" s="31" customFormat="1" ht="21.6" customHeight="1" thickBot="1" x14ac:dyDescent="0.35">
      <c r="B26" s="365"/>
      <c r="C26" s="168" t="s">
        <v>321</v>
      </c>
      <c r="D26" s="172"/>
      <c r="E26" s="172"/>
      <c r="F26" s="172"/>
      <c r="G26" s="171"/>
      <c r="H26" s="30"/>
      <c r="M26" s="98"/>
      <c r="N26" s="98"/>
    </row>
    <row r="27" spans="1:21" s="31" customFormat="1" ht="21.6" customHeight="1" x14ac:dyDescent="0.3">
      <c r="H27" s="30"/>
      <c r="M27" s="157"/>
      <c r="N27" s="157"/>
    </row>
    <row r="28" spans="1:21" ht="15" thickBot="1" x14ac:dyDescent="0.35">
      <c r="H28" s="13"/>
      <c r="I28" s="13"/>
    </row>
    <row r="29" spans="1:21" ht="45.6" customHeight="1" thickBot="1" x14ac:dyDescent="0.35">
      <c r="A29" s="17" t="s">
        <v>85</v>
      </c>
      <c r="B29" s="316" t="s">
        <v>87</v>
      </c>
      <c r="C29" s="317"/>
      <c r="D29" s="317"/>
      <c r="E29" s="317"/>
      <c r="F29" s="317"/>
      <c r="G29" s="318"/>
      <c r="H29" s="263" t="s">
        <v>174</v>
      </c>
      <c r="I29" s="264"/>
      <c r="J29" s="264"/>
      <c r="K29" s="264"/>
      <c r="L29" s="264"/>
      <c r="M29" s="264"/>
      <c r="N29" s="264"/>
      <c r="O29" s="264"/>
      <c r="P29" s="265"/>
    </row>
    <row r="30" spans="1:21" ht="35.4" customHeight="1" thickBot="1" x14ac:dyDescent="0.35">
      <c r="A30" s="17"/>
      <c r="B30" s="316" t="s">
        <v>126</v>
      </c>
      <c r="C30" s="317"/>
      <c r="D30" s="317"/>
      <c r="E30" s="317"/>
      <c r="F30" s="317"/>
      <c r="G30" s="318"/>
      <c r="H30" s="355"/>
      <c r="I30" s="356"/>
      <c r="J30" s="356"/>
      <c r="K30" s="356"/>
      <c r="L30" s="183">
        <v>42</v>
      </c>
      <c r="M30" s="356"/>
      <c r="N30" s="356"/>
      <c r="O30" s="356"/>
      <c r="P30" s="357"/>
    </row>
    <row r="31" spans="1:21" x14ac:dyDescent="0.3">
      <c r="B31" s="316" t="s">
        <v>70</v>
      </c>
      <c r="C31" s="317"/>
      <c r="D31" s="317"/>
      <c r="E31" s="317"/>
      <c r="F31" s="317"/>
      <c r="G31" s="318"/>
      <c r="H31" s="353" t="s">
        <v>334</v>
      </c>
      <c r="I31" s="353"/>
      <c r="J31" s="353"/>
      <c r="K31" s="353"/>
      <c r="L31" s="353"/>
      <c r="M31" s="353"/>
      <c r="N31" s="353"/>
      <c r="O31" s="353"/>
      <c r="P31" s="184">
        <v>200</v>
      </c>
    </row>
    <row r="32" spans="1:21" ht="15" thickBot="1" x14ac:dyDescent="0.35">
      <c r="B32" s="310"/>
      <c r="C32" s="351"/>
      <c r="D32" s="351"/>
      <c r="E32" s="351"/>
      <c r="F32" s="351"/>
      <c r="G32" s="352"/>
      <c r="H32" s="354" t="s">
        <v>333</v>
      </c>
      <c r="I32" s="354"/>
      <c r="J32" s="354"/>
      <c r="K32" s="354"/>
      <c r="L32" s="354"/>
      <c r="M32" s="354"/>
      <c r="N32" s="354"/>
      <c r="O32" s="354"/>
      <c r="P32" s="185">
        <v>60</v>
      </c>
    </row>
    <row r="34" spans="1:16" ht="15" thickBot="1" x14ac:dyDescent="0.35"/>
    <row r="35" spans="1:16" s="5" customFormat="1" ht="46.2" customHeight="1" thickBot="1" x14ac:dyDescent="0.35">
      <c r="A35" s="17" t="s">
        <v>64</v>
      </c>
      <c r="B35" s="316" t="s">
        <v>71</v>
      </c>
      <c r="C35" s="317"/>
      <c r="D35" s="317"/>
      <c r="E35" s="317"/>
      <c r="F35" s="317"/>
      <c r="G35" s="318"/>
      <c r="H35" s="289" t="s">
        <v>173</v>
      </c>
      <c r="I35" s="319"/>
      <c r="J35" s="319"/>
      <c r="K35" s="319"/>
      <c r="L35" s="319"/>
      <c r="M35" s="319"/>
      <c r="N35" s="319"/>
      <c r="O35" s="319"/>
      <c r="P35" s="320"/>
    </row>
    <row r="36" spans="1:16" ht="15" customHeight="1" x14ac:dyDescent="0.3">
      <c r="B36" s="326" t="s">
        <v>72</v>
      </c>
      <c r="C36" s="327"/>
      <c r="D36" s="327"/>
      <c r="E36" s="327"/>
      <c r="F36" s="327"/>
      <c r="G36" s="347"/>
      <c r="H36" s="350" t="s">
        <v>332</v>
      </c>
      <c r="I36" s="350"/>
      <c r="J36" s="350"/>
      <c r="K36" s="350"/>
      <c r="L36" s="350"/>
      <c r="M36" s="350"/>
      <c r="N36" s="350"/>
      <c r="O36" s="350"/>
      <c r="P36" s="136">
        <v>6</v>
      </c>
    </row>
    <row r="37" spans="1:16" x14ac:dyDescent="0.3">
      <c r="B37" s="328"/>
      <c r="C37" s="329"/>
      <c r="D37" s="329"/>
      <c r="E37" s="329"/>
      <c r="F37" s="329"/>
      <c r="G37" s="348"/>
      <c r="H37" s="349" t="s">
        <v>328</v>
      </c>
      <c r="I37" s="349"/>
      <c r="J37" s="349"/>
      <c r="K37" s="349"/>
      <c r="L37" s="349"/>
      <c r="M37" s="349"/>
      <c r="N37" s="349"/>
      <c r="O37" s="349"/>
      <c r="P37" s="180">
        <v>200</v>
      </c>
    </row>
    <row r="38" spans="1:16" x14ac:dyDescent="0.3">
      <c r="B38" s="328"/>
      <c r="C38" s="329"/>
      <c r="D38" s="329"/>
      <c r="E38" s="329"/>
      <c r="F38" s="329"/>
      <c r="G38" s="348"/>
      <c r="H38" s="349" t="s">
        <v>329</v>
      </c>
      <c r="I38" s="349"/>
      <c r="J38" s="349"/>
      <c r="K38" s="349"/>
      <c r="L38" s="349"/>
      <c r="M38" s="349"/>
      <c r="N38" s="349"/>
      <c r="O38" s="349"/>
      <c r="P38" s="180">
        <v>4</v>
      </c>
    </row>
    <row r="39" spans="1:16" x14ac:dyDescent="0.3">
      <c r="B39" s="328"/>
      <c r="C39" s="329"/>
      <c r="D39" s="329"/>
      <c r="E39" s="329"/>
      <c r="F39" s="329"/>
      <c r="G39" s="348"/>
      <c r="H39" s="349" t="s">
        <v>330</v>
      </c>
      <c r="I39" s="349"/>
      <c r="J39" s="349"/>
      <c r="K39" s="349"/>
      <c r="L39" s="349"/>
      <c r="M39" s="349"/>
      <c r="N39" s="349"/>
      <c r="O39" s="349"/>
      <c r="P39" s="180">
        <v>2</v>
      </c>
    </row>
    <row r="40" spans="1:16" ht="15" thickBot="1" x14ac:dyDescent="0.35">
      <c r="B40" s="178"/>
      <c r="C40" s="179"/>
      <c r="D40" s="179"/>
      <c r="E40" s="179"/>
      <c r="F40" s="179"/>
      <c r="G40" s="182"/>
      <c r="H40" s="321" t="s">
        <v>331</v>
      </c>
      <c r="I40" s="321"/>
      <c r="J40" s="321"/>
      <c r="K40" s="321"/>
      <c r="L40" s="321"/>
      <c r="M40" s="321"/>
      <c r="N40" s="321"/>
      <c r="O40" s="321"/>
      <c r="P40" s="181">
        <v>2</v>
      </c>
    </row>
    <row r="41" spans="1:16" ht="15" thickBot="1" x14ac:dyDescent="0.35"/>
    <row r="42" spans="1:16" s="5" customFormat="1" ht="15" customHeight="1" x14ac:dyDescent="0.3">
      <c r="A42" s="17" t="s">
        <v>88</v>
      </c>
      <c r="B42" s="326" t="s">
        <v>73</v>
      </c>
      <c r="C42" s="327"/>
      <c r="D42" s="327"/>
      <c r="E42" s="327"/>
      <c r="F42" s="327"/>
      <c r="G42" s="327"/>
      <c r="H42" s="289" t="s">
        <v>336</v>
      </c>
      <c r="I42" s="319"/>
      <c r="J42" s="319"/>
      <c r="K42" s="319"/>
      <c r="L42" s="319"/>
      <c r="M42" s="319"/>
      <c r="N42" s="319"/>
      <c r="O42" s="319"/>
      <c r="P42" s="320"/>
    </row>
    <row r="43" spans="1:16" s="5" customFormat="1" x14ac:dyDescent="0.3">
      <c r="A43" s="17"/>
      <c r="B43" s="328"/>
      <c r="C43" s="329"/>
      <c r="D43" s="329"/>
      <c r="E43" s="329"/>
      <c r="F43" s="329"/>
      <c r="G43" s="329"/>
      <c r="H43" s="290" t="s">
        <v>335</v>
      </c>
      <c r="I43" s="322"/>
      <c r="J43" s="322"/>
      <c r="K43" s="322"/>
      <c r="L43" s="322"/>
      <c r="M43" s="322"/>
      <c r="N43" s="322"/>
      <c r="O43" s="322"/>
      <c r="P43" s="323"/>
    </row>
    <row r="44" spans="1:16" s="5" customFormat="1" ht="15" thickBot="1" x14ac:dyDescent="0.35">
      <c r="A44" s="17"/>
      <c r="B44" s="330"/>
      <c r="C44" s="331"/>
      <c r="D44" s="331"/>
      <c r="E44" s="331"/>
      <c r="F44" s="331"/>
      <c r="G44" s="331"/>
      <c r="H44" s="291" t="s">
        <v>147</v>
      </c>
      <c r="I44" s="324"/>
      <c r="J44" s="324"/>
      <c r="K44" s="324"/>
      <c r="L44" s="324"/>
      <c r="M44" s="324"/>
      <c r="N44" s="324"/>
      <c r="O44" s="324"/>
      <c r="P44" s="325"/>
    </row>
    <row r="45" spans="1:16" ht="15" thickBot="1" x14ac:dyDescent="0.35"/>
    <row r="46" spans="1:16" s="5" customFormat="1" ht="36.6" customHeight="1" thickBot="1" x14ac:dyDescent="0.35">
      <c r="A46" s="17" t="s">
        <v>108</v>
      </c>
      <c r="B46" s="313" t="s">
        <v>337</v>
      </c>
      <c r="C46" s="314"/>
      <c r="D46" s="314"/>
      <c r="E46" s="314"/>
      <c r="F46" s="314"/>
      <c r="G46" s="315"/>
      <c r="H46" s="237"/>
      <c r="I46" s="238"/>
      <c r="J46" s="238"/>
      <c r="K46" s="238"/>
      <c r="L46" s="238"/>
      <c r="M46" s="238"/>
      <c r="N46" s="238"/>
      <c r="O46" s="238"/>
      <c r="P46" s="239"/>
    </row>
    <row r="47" spans="1:16" ht="151.19999999999999" customHeight="1" thickBot="1" x14ac:dyDescent="0.35">
      <c r="B47" s="310" t="s">
        <v>130</v>
      </c>
      <c r="C47" s="311"/>
      <c r="D47" s="311"/>
      <c r="E47" s="311"/>
      <c r="F47" s="311"/>
      <c r="G47" s="312"/>
      <c r="H47" s="237"/>
      <c r="I47" s="238"/>
      <c r="J47" s="238"/>
      <c r="K47" s="238"/>
      <c r="L47" s="238"/>
      <c r="M47" s="238"/>
      <c r="N47" s="238"/>
      <c r="O47" s="238"/>
      <c r="P47" s="239"/>
    </row>
    <row r="48" spans="1:16" x14ac:dyDescent="0.3">
      <c r="B48" s="33"/>
      <c r="C48" s="32"/>
      <c r="D48" s="32"/>
      <c r="E48" s="138"/>
      <c r="F48" s="32"/>
      <c r="G48" s="32"/>
      <c r="H48" s="6"/>
      <c r="I48" s="139"/>
      <c r="J48" s="6"/>
      <c r="K48" s="6"/>
      <c r="L48" s="6"/>
      <c r="M48" s="6"/>
      <c r="N48" s="6"/>
      <c r="O48" s="6"/>
      <c r="P48" s="6"/>
    </row>
    <row r="49" spans="1:16" x14ac:dyDescent="0.3">
      <c r="A49" s="13" t="s">
        <v>129</v>
      </c>
      <c r="B49" s="15" t="s">
        <v>338</v>
      </c>
    </row>
    <row r="50" spans="1:16" ht="15" thickBot="1" x14ac:dyDescent="0.35">
      <c r="A50" s="13"/>
    </row>
    <row r="51" spans="1:16" ht="92.4" customHeight="1" thickBot="1" x14ac:dyDescent="0.35">
      <c r="A51" s="16" t="s">
        <v>98</v>
      </c>
      <c r="B51" s="248" t="s">
        <v>100</v>
      </c>
      <c r="C51" s="249"/>
      <c r="D51" s="249"/>
      <c r="E51" s="249"/>
      <c r="F51" s="249"/>
      <c r="G51" s="250"/>
      <c r="H51" s="229" t="s">
        <v>176</v>
      </c>
      <c r="I51" s="230"/>
      <c r="J51" s="258"/>
      <c r="K51" s="258"/>
      <c r="L51" s="258"/>
      <c r="M51" s="258"/>
      <c r="N51" s="258"/>
      <c r="O51" s="258"/>
      <c r="P51" s="259"/>
    </row>
    <row r="52" spans="1:16" ht="62.4" customHeight="1" thickBot="1" x14ac:dyDescent="0.35">
      <c r="B52" s="229" t="s">
        <v>99</v>
      </c>
      <c r="C52" s="230"/>
      <c r="D52" s="230"/>
      <c r="E52" s="230"/>
      <c r="F52" s="230"/>
      <c r="G52" s="231"/>
      <c r="H52" s="229" t="s">
        <v>317</v>
      </c>
      <c r="I52" s="230"/>
      <c r="J52" s="230"/>
      <c r="K52" s="230"/>
      <c r="L52" s="230"/>
      <c r="M52" s="230"/>
      <c r="N52" s="230"/>
      <c r="O52" s="230"/>
      <c r="P52" s="231"/>
    </row>
    <row r="53" spans="1:16" ht="57" customHeight="1" thickBot="1" x14ac:dyDescent="0.35">
      <c r="B53" s="260" t="s">
        <v>101</v>
      </c>
      <c r="C53" s="261"/>
      <c r="D53" s="261"/>
      <c r="E53" s="261"/>
      <c r="F53" s="261"/>
      <c r="G53" s="262"/>
      <c r="H53" s="229" t="s">
        <v>175</v>
      </c>
      <c r="I53" s="230"/>
      <c r="J53" s="230"/>
      <c r="K53" s="230"/>
      <c r="L53" s="230"/>
      <c r="M53" s="230"/>
      <c r="N53" s="230"/>
      <c r="O53" s="230"/>
      <c r="P53" s="231"/>
    </row>
  </sheetData>
  <mergeCells count="77">
    <mergeCell ref="H31:O31"/>
    <mergeCell ref="H32:O32"/>
    <mergeCell ref="H30:K30"/>
    <mergeCell ref="M30:P30"/>
    <mergeCell ref="M22:N22"/>
    <mergeCell ref="B5:G5"/>
    <mergeCell ref="H5:P5"/>
    <mergeCell ref="B6:G6"/>
    <mergeCell ref="H6:P6"/>
    <mergeCell ref="B7:G7"/>
    <mergeCell ref="H7:P7"/>
    <mergeCell ref="B2:G2"/>
    <mergeCell ref="H2:P2"/>
    <mergeCell ref="B3:G3"/>
    <mergeCell ref="H3:P3"/>
    <mergeCell ref="B4:G4"/>
    <mergeCell ref="H4:P4"/>
    <mergeCell ref="H8:P8"/>
    <mergeCell ref="B9:G9"/>
    <mergeCell ref="H9:P9"/>
    <mergeCell ref="B10:G10"/>
    <mergeCell ref="H10:P10"/>
    <mergeCell ref="B8:G8"/>
    <mergeCell ref="N11:P11"/>
    <mergeCell ref="K12:M12"/>
    <mergeCell ref="N12:P12"/>
    <mergeCell ref="K13:M13"/>
    <mergeCell ref="N13:P13"/>
    <mergeCell ref="B11:G16"/>
    <mergeCell ref="H11:H16"/>
    <mergeCell ref="K11:M11"/>
    <mergeCell ref="K14:M14"/>
    <mergeCell ref="I19:J19"/>
    <mergeCell ref="B19:B20"/>
    <mergeCell ref="I11:J16"/>
    <mergeCell ref="M20:N20"/>
    <mergeCell ref="L19:N19"/>
    <mergeCell ref="I20:J20"/>
    <mergeCell ref="I21:J21"/>
    <mergeCell ref="N14:P14"/>
    <mergeCell ref="K15:M15"/>
    <mergeCell ref="N15:P15"/>
    <mergeCell ref="K16:M16"/>
    <mergeCell ref="N16:P16"/>
    <mergeCell ref="M21:N21"/>
    <mergeCell ref="I22:J22"/>
    <mergeCell ref="I23:J23"/>
    <mergeCell ref="I24:J24"/>
    <mergeCell ref="B29:G29"/>
    <mergeCell ref="H29:P29"/>
    <mergeCell ref="B21:B22"/>
    <mergeCell ref="B23:B24"/>
    <mergeCell ref="B25:B26"/>
    <mergeCell ref="B46:G46"/>
    <mergeCell ref="H46:P46"/>
    <mergeCell ref="B30:G30"/>
    <mergeCell ref="B35:G35"/>
    <mergeCell ref="H35:P35"/>
    <mergeCell ref="H40:O40"/>
    <mergeCell ref="H43:P43"/>
    <mergeCell ref="H44:P44"/>
    <mergeCell ref="B42:G44"/>
    <mergeCell ref="H42:P42"/>
    <mergeCell ref="B36:G39"/>
    <mergeCell ref="H37:O37"/>
    <mergeCell ref="H38:O38"/>
    <mergeCell ref="H39:O39"/>
    <mergeCell ref="H36:O36"/>
    <mergeCell ref="B31:G32"/>
    <mergeCell ref="B52:G52"/>
    <mergeCell ref="H52:P52"/>
    <mergeCell ref="B53:G53"/>
    <mergeCell ref="H53:P53"/>
    <mergeCell ref="B47:G47"/>
    <mergeCell ref="H47:P47"/>
    <mergeCell ref="B51:G51"/>
    <mergeCell ref="H51:P51"/>
  </mergeCells>
  <conditionalFormatting sqref="D20:G20">
    <cfRule type="expression" dxfId="11" priority="18">
      <formula>D$20=$H$22</formula>
    </cfRule>
    <cfRule type="expression" dxfId="10" priority="19">
      <formula>D$20=D$19</formula>
    </cfRule>
    <cfRule type="expression" dxfId="9" priority="20">
      <formula>D$19&lt;&gt;D$20</formula>
    </cfRule>
  </conditionalFormatting>
  <conditionalFormatting sqref="D22:G22">
    <cfRule type="expression" dxfId="8" priority="21">
      <formula>D$22=$H$22</formula>
    </cfRule>
    <cfRule type="expression" dxfId="7" priority="22">
      <formula>D$22&lt;&gt;D$21</formula>
    </cfRule>
    <cfRule type="expression" dxfId="6" priority="23">
      <formula>D$22=D$21</formula>
    </cfRule>
  </conditionalFormatting>
  <conditionalFormatting sqref="D24:G24">
    <cfRule type="expression" dxfId="5" priority="24">
      <formula>D$24=$H$22</formula>
    </cfRule>
    <cfRule type="expression" dxfId="4" priority="25">
      <formula>$D$24=$D$23</formula>
    </cfRule>
    <cfRule type="expression" dxfId="3" priority="26">
      <formula>D$24&lt;&gt;D$23</formula>
    </cfRule>
  </conditionalFormatting>
  <conditionalFormatting sqref="D26:G26">
    <cfRule type="expression" dxfId="2" priority="27">
      <formula>D$26=$H$22</formula>
    </cfRule>
    <cfRule type="expression" dxfId="1" priority="28">
      <formula>D$26&lt;&gt;D$25</formula>
    </cfRule>
    <cfRule type="expression" dxfId="0" priority="29">
      <formula>D$26=D$25</formula>
    </cfRule>
  </conditionalFormatting>
  <hyperlinks>
    <hyperlink ref="H4:P4" location="Projectdetails!A29" display="Projectdetails!A29" xr:uid="{577F6830-1B59-4553-B628-61D06C70C4AE}"/>
    <hyperlink ref="H5:P5" location="Projectdetails!B37" display="Projectdetails!B37" xr:uid="{4D76F36F-595D-4BA0-989A-9A5BBCF4BC5A}"/>
    <hyperlink ref="H7:P7" location="Projectdetails!A64" display="Projectdetails!A64" xr:uid="{70B2135A-62B3-4E13-9CFC-3FB37E2211C8}"/>
  </hyperlinks>
  <pageMargins left="0.7" right="0.7" top="0.75" bottom="0.75" header="0.3" footer="0.3"/>
  <pageSetup paperSize="9"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A218-DA46-400D-927F-F970993F1240}">
  <sheetPr codeName="Blad22"/>
  <dimension ref="A1:N50"/>
  <sheetViews>
    <sheetView topLeftCell="A43" workbookViewId="0">
      <selection activeCell="A49" sqref="A49:XFD49"/>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2.4"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8F702A7D-AB54-42FB-8A5D-3EB13C1C8F1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15A8-D44E-4D7F-936B-D2A43E6FA687}">
  <sheetPr codeName="Blad23"/>
  <dimension ref="A1:N50"/>
  <sheetViews>
    <sheetView topLeftCell="A43" workbookViewId="0">
      <selection activeCell="G49" sqref="G49:N49"/>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42.6"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33F19F82-1422-4F71-B60E-6B44FB0AB18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49F47-25E1-4852-9861-21D555CD6AEA}">
  <sheetPr codeName="Blad24"/>
  <dimension ref="A1:O50"/>
  <sheetViews>
    <sheetView topLeftCell="A44" workbookViewId="0">
      <selection activeCell="A50" sqref="A50:XFD50"/>
    </sheetView>
  </sheetViews>
  <sheetFormatPr defaultRowHeight="14.4" x14ac:dyDescent="0.3"/>
  <cols>
    <col min="1" max="1" width="21" customWidth="1"/>
    <col min="14" max="14" width="11.33203125" customWidth="1"/>
  </cols>
  <sheetData>
    <row r="1" spans="1:14" s="15" customFormat="1" ht="15" thickBot="1" x14ac:dyDescent="0.35"/>
    <row r="2" spans="1:14" ht="15" thickBot="1" x14ac:dyDescent="0.35">
      <c r="A2" s="17" t="s">
        <v>83</v>
      </c>
      <c r="B2" s="257" t="s">
        <v>102</v>
      </c>
      <c r="C2" s="258"/>
      <c r="D2" s="258"/>
      <c r="E2" s="258"/>
      <c r="F2" s="259"/>
      <c r="G2" s="292" t="s">
        <v>217</v>
      </c>
      <c r="H2" s="293"/>
      <c r="I2" s="293"/>
      <c r="J2" s="293"/>
      <c r="K2" s="293"/>
      <c r="L2" s="293"/>
      <c r="M2" s="293"/>
      <c r="N2" s="294"/>
    </row>
    <row r="3" spans="1:14" ht="25.2" customHeight="1" thickBot="1" x14ac:dyDescent="0.35">
      <c r="A3" s="5"/>
      <c r="B3" s="257" t="s">
        <v>86</v>
      </c>
      <c r="C3" s="258"/>
      <c r="D3" s="258"/>
      <c r="E3" s="258"/>
      <c r="F3" s="259"/>
      <c r="G3" s="263" t="s">
        <v>36</v>
      </c>
      <c r="H3" s="264"/>
      <c r="I3" s="264"/>
      <c r="J3" s="264"/>
      <c r="K3" s="264"/>
      <c r="L3" s="264"/>
      <c r="M3" s="264"/>
      <c r="N3" s="265"/>
    </row>
    <row r="4" spans="1:14" ht="15" thickBot="1" x14ac:dyDescent="0.35">
      <c r="A4" s="5"/>
      <c r="B4" s="257" t="s">
        <v>103</v>
      </c>
      <c r="C4" s="258"/>
      <c r="D4" s="258"/>
      <c r="E4" s="258"/>
      <c r="F4" s="259"/>
      <c r="G4" s="307">
        <v>6</v>
      </c>
      <c r="H4" s="308"/>
      <c r="I4" s="308"/>
      <c r="J4" s="308"/>
      <c r="K4" s="308"/>
      <c r="L4" s="308"/>
      <c r="M4" s="308"/>
      <c r="N4" s="309"/>
    </row>
    <row r="5" spans="1:14" ht="15" thickBot="1" x14ac:dyDescent="0.35">
      <c r="A5" s="5"/>
      <c r="B5" s="257" t="s">
        <v>104</v>
      </c>
      <c r="C5" s="258"/>
      <c r="D5" s="258"/>
      <c r="E5" s="258"/>
      <c r="F5" s="259"/>
      <c r="G5" s="307">
        <v>3</v>
      </c>
      <c r="H5" s="308"/>
      <c r="I5" s="308"/>
      <c r="J5" s="308"/>
      <c r="K5" s="308"/>
      <c r="L5" s="308"/>
      <c r="M5" s="308"/>
      <c r="N5" s="309"/>
    </row>
    <row r="6" spans="1:14" ht="15" thickBot="1" x14ac:dyDescent="0.35">
      <c r="A6" s="5"/>
      <c r="B6" s="229" t="s">
        <v>105</v>
      </c>
      <c r="C6" s="258"/>
      <c r="D6" s="258"/>
      <c r="E6" s="258"/>
      <c r="F6" s="259"/>
      <c r="G6" s="237">
        <v>37</v>
      </c>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7.799999999999997" customHeight="1" thickBot="1" x14ac:dyDescent="0.35">
      <c r="A8" s="17"/>
      <c r="B8" s="229" t="s">
        <v>96</v>
      </c>
      <c r="C8" s="258"/>
      <c r="D8" s="258"/>
      <c r="E8" s="258"/>
      <c r="F8" s="259"/>
      <c r="G8" s="229" t="s">
        <v>218</v>
      </c>
      <c r="H8" s="230"/>
      <c r="I8" s="230"/>
      <c r="J8" s="230"/>
      <c r="K8" s="230"/>
      <c r="L8" s="230"/>
      <c r="M8" s="230"/>
      <c r="N8" s="231"/>
    </row>
    <row r="9" spans="1:14" ht="34.200000000000003" customHeight="1" thickBot="1" x14ac:dyDescent="0.35">
      <c r="A9" s="17"/>
      <c r="B9" s="257" t="s">
        <v>97</v>
      </c>
      <c r="C9" s="258"/>
      <c r="D9" s="258"/>
      <c r="E9" s="258"/>
      <c r="F9" s="259"/>
      <c r="G9" s="229" t="s">
        <v>219</v>
      </c>
      <c r="H9" s="230"/>
      <c r="I9" s="230"/>
      <c r="J9" s="230"/>
      <c r="K9" s="230"/>
      <c r="L9" s="230"/>
      <c r="M9" s="230"/>
      <c r="N9" s="231"/>
    </row>
    <row r="10" spans="1:14" ht="28.8" customHeight="1" thickBot="1" x14ac:dyDescent="0.35">
      <c r="A10" s="17"/>
      <c r="B10" s="257" t="s">
        <v>121</v>
      </c>
      <c r="C10" s="258"/>
      <c r="D10" s="258"/>
      <c r="E10" s="258"/>
      <c r="F10" s="259"/>
      <c r="G10" s="229" t="s">
        <v>220</v>
      </c>
      <c r="H10" s="249"/>
      <c r="I10" s="249"/>
      <c r="J10" s="249"/>
      <c r="K10" s="249"/>
      <c r="L10" s="249"/>
      <c r="M10" s="249"/>
      <c r="N10" s="250"/>
    </row>
    <row r="11" spans="1:14" x14ac:dyDescent="0.3">
      <c r="A11" s="17"/>
      <c r="B11" s="281" t="s">
        <v>110</v>
      </c>
      <c r="C11" s="282"/>
      <c r="D11" s="282"/>
      <c r="E11" s="282"/>
      <c r="F11" s="283"/>
      <c r="G11" s="289" t="s">
        <v>171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13" t="s">
        <v>84</v>
      </c>
      <c r="B18" s="278">
        <v>2018</v>
      </c>
      <c r="C18" s="28" t="s">
        <v>65</v>
      </c>
      <c r="D18" s="49" t="s">
        <v>122</v>
      </c>
      <c r="E18" s="278">
        <v>2019</v>
      </c>
      <c r="F18" s="28" t="s">
        <v>65</v>
      </c>
      <c r="G18" s="58" t="s">
        <v>124</v>
      </c>
      <c r="H18" s="278">
        <v>2020</v>
      </c>
      <c r="I18" s="28" t="s">
        <v>65</v>
      </c>
      <c r="J18" s="49" t="s">
        <v>172</v>
      </c>
      <c r="K18" s="278">
        <v>2021</v>
      </c>
      <c r="L18" s="28" t="s">
        <v>65</v>
      </c>
      <c r="M18" s="18" t="s">
        <v>125</v>
      </c>
      <c r="N18" s="15"/>
    </row>
    <row r="19" spans="1:14" ht="15" thickBot="1" x14ac:dyDescent="0.35">
      <c r="A19" s="15"/>
      <c r="B19" s="279"/>
      <c r="C19" s="28" t="s">
        <v>66</v>
      </c>
      <c r="D19" s="49" t="s">
        <v>123</v>
      </c>
      <c r="E19" s="279"/>
      <c r="F19" s="28" t="s">
        <v>66</v>
      </c>
      <c r="G19" s="58" t="s">
        <v>124</v>
      </c>
      <c r="H19" s="279"/>
      <c r="I19" s="28" t="s">
        <v>66</v>
      </c>
      <c r="J19" s="49" t="s">
        <v>172</v>
      </c>
      <c r="K19" s="279"/>
      <c r="L19" s="28" t="s">
        <v>66</v>
      </c>
      <c r="M19" s="18" t="s">
        <v>125</v>
      </c>
      <c r="N19" s="15"/>
    </row>
    <row r="20" spans="1:14" ht="15" thickBot="1" x14ac:dyDescent="0.35">
      <c r="A20" s="15"/>
      <c r="B20" s="279"/>
      <c r="C20" s="28" t="s">
        <v>67</v>
      </c>
      <c r="D20" s="49" t="s">
        <v>123</v>
      </c>
      <c r="E20" s="279"/>
      <c r="F20" s="28" t="s">
        <v>67</v>
      </c>
      <c r="G20" s="58" t="s">
        <v>172</v>
      </c>
      <c r="H20" s="279"/>
      <c r="I20" s="28" t="s">
        <v>67</v>
      </c>
      <c r="J20" s="49" t="s">
        <v>125</v>
      </c>
      <c r="K20" s="279"/>
      <c r="L20" s="28" t="s">
        <v>67</v>
      </c>
      <c r="M20" s="18" t="s">
        <v>125</v>
      </c>
      <c r="N20" s="15"/>
    </row>
    <row r="21" spans="1:14" ht="15" thickBot="1" x14ac:dyDescent="0.35">
      <c r="A21" s="15"/>
      <c r="B21" s="280"/>
      <c r="C21" s="28" t="s">
        <v>68</v>
      </c>
      <c r="D21" s="49" t="s">
        <v>124</v>
      </c>
      <c r="E21" s="280"/>
      <c r="F21" s="28" t="s">
        <v>68</v>
      </c>
      <c r="G21" s="49" t="s">
        <v>172</v>
      </c>
      <c r="H21" s="280"/>
      <c r="I21" s="28" t="s">
        <v>68</v>
      </c>
      <c r="J21" s="49" t="s">
        <v>125</v>
      </c>
      <c r="K21" s="280"/>
      <c r="L21" s="28" t="s">
        <v>68</v>
      </c>
      <c r="M21" s="18" t="s">
        <v>125</v>
      </c>
      <c r="N21" s="15"/>
    </row>
    <row r="22" spans="1:14" ht="15" thickBot="1" x14ac:dyDescent="0.35">
      <c r="A22" s="31"/>
      <c r="B22" s="29"/>
      <c r="C22" s="30"/>
      <c r="D22" s="30"/>
      <c r="E22" s="29"/>
      <c r="F22" s="30"/>
      <c r="G22" s="30"/>
      <c r="H22" s="29"/>
      <c r="I22" s="30"/>
      <c r="J22" s="30"/>
      <c r="K22" s="29"/>
      <c r="L22" s="30"/>
      <c r="M22" s="30"/>
      <c r="N22" s="31"/>
    </row>
    <row r="23" spans="1:14" x14ac:dyDescent="0.3">
      <c r="A23" s="15"/>
      <c r="B23" s="242" t="s">
        <v>74</v>
      </c>
      <c r="C23" s="243"/>
      <c r="D23" s="243"/>
      <c r="E23" s="243"/>
      <c r="F23" s="244"/>
      <c r="G23" s="269" t="s">
        <v>69</v>
      </c>
      <c r="H23" s="270"/>
      <c r="I23" s="270"/>
      <c r="J23" s="270"/>
      <c r="K23" s="271"/>
      <c r="L23" s="15"/>
      <c r="M23" s="15"/>
      <c r="N23" s="15"/>
    </row>
    <row r="24" spans="1:14" x14ac:dyDescent="0.3">
      <c r="A24" s="15"/>
      <c r="B24" s="245" t="s">
        <v>76</v>
      </c>
      <c r="C24" s="246"/>
      <c r="D24" s="246"/>
      <c r="E24" s="246"/>
      <c r="F24" s="247"/>
      <c r="G24" s="272" t="s">
        <v>75</v>
      </c>
      <c r="H24" s="273"/>
      <c r="I24" s="273"/>
      <c r="J24" s="273"/>
      <c r="K24" s="273"/>
      <c r="L24" s="15"/>
      <c r="M24" s="15"/>
      <c r="N24" s="15"/>
    </row>
    <row r="25" spans="1:14" x14ac:dyDescent="0.3">
      <c r="A25" s="15"/>
      <c r="B25" s="245" t="s">
        <v>78</v>
      </c>
      <c r="C25" s="246"/>
      <c r="D25" s="246"/>
      <c r="E25" s="246"/>
      <c r="F25" s="247"/>
      <c r="G25" s="274" t="s">
        <v>77</v>
      </c>
      <c r="H25" s="275"/>
      <c r="I25" s="275"/>
      <c r="J25" s="275"/>
      <c r="K25" s="275"/>
      <c r="L25" s="15"/>
      <c r="M25" s="15"/>
      <c r="N25" s="15"/>
    </row>
    <row r="26" spans="1:14" x14ac:dyDescent="0.3">
      <c r="A26" s="15"/>
      <c r="B26" s="245" t="s">
        <v>80</v>
      </c>
      <c r="C26" s="246"/>
      <c r="D26" s="246"/>
      <c r="E26" s="246"/>
      <c r="F26" s="247"/>
      <c r="G26" s="276" t="s">
        <v>79</v>
      </c>
      <c r="H26" s="277"/>
      <c r="I26" s="277"/>
      <c r="J26" s="277"/>
      <c r="K26" s="277"/>
      <c r="L26" s="15"/>
      <c r="M26" s="15"/>
      <c r="N26" s="15"/>
    </row>
    <row r="27" spans="1:14" x14ac:dyDescent="0.3">
      <c r="A27" s="15"/>
      <c r="B27" s="301" t="s">
        <v>135</v>
      </c>
      <c r="C27" s="302"/>
      <c r="D27" s="302"/>
      <c r="E27" s="302"/>
      <c r="F27" s="303"/>
      <c r="G27" s="304"/>
      <c r="H27" s="305"/>
      <c r="I27" s="305"/>
      <c r="J27" s="305"/>
      <c r="K27" s="306"/>
      <c r="L27" s="15"/>
      <c r="M27" s="15"/>
      <c r="N27" s="15"/>
    </row>
    <row r="28" spans="1:14" ht="15" thickBot="1" x14ac:dyDescent="0.35">
      <c r="A28" s="15"/>
      <c r="B28" s="266" t="s">
        <v>82</v>
      </c>
      <c r="C28" s="267"/>
      <c r="D28" s="267"/>
      <c r="E28" s="267"/>
      <c r="F28" s="268"/>
      <c r="G28" s="240" t="s">
        <v>81</v>
      </c>
      <c r="H28" s="241"/>
      <c r="I28" s="241"/>
      <c r="J28" s="241"/>
      <c r="K28" s="241"/>
      <c r="L28" s="15"/>
      <c r="M28" s="15"/>
      <c r="N28" s="15"/>
    </row>
    <row r="29" spans="1:14" x14ac:dyDescent="0.3">
      <c r="A29" s="15"/>
      <c r="B29" s="15"/>
      <c r="C29" s="15"/>
      <c r="D29" s="15"/>
      <c r="E29" s="15"/>
      <c r="F29" s="15"/>
      <c r="G29" s="15"/>
      <c r="H29" s="15"/>
      <c r="I29" s="15"/>
      <c r="J29" s="15"/>
      <c r="K29" s="15"/>
      <c r="L29" s="15"/>
      <c r="M29" s="15"/>
      <c r="N29" s="15"/>
    </row>
    <row r="30" spans="1:14" ht="15" thickBot="1" x14ac:dyDescent="0.35">
      <c r="A30" s="15"/>
      <c r="B30" s="15"/>
      <c r="C30" s="15"/>
      <c r="D30" s="15"/>
      <c r="E30" s="15"/>
      <c r="F30" s="15"/>
      <c r="G30" s="13"/>
      <c r="H30" s="15"/>
      <c r="I30" s="15"/>
      <c r="J30" s="15"/>
      <c r="K30" s="15"/>
      <c r="L30" s="15"/>
      <c r="M30" s="15"/>
      <c r="N30" s="15"/>
    </row>
    <row r="31" spans="1:14" ht="72.599999999999994" customHeight="1" thickBot="1" x14ac:dyDescent="0.35">
      <c r="A31" s="17" t="s">
        <v>85</v>
      </c>
      <c r="B31" s="248" t="s">
        <v>87</v>
      </c>
      <c r="C31" s="249"/>
      <c r="D31" s="249"/>
      <c r="E31" s="249"/>
      <c r="F31" s="250"/>
      <c r="G31" s="263"/>
      <c r="H31" s="264"/>
      <c r="I31" s="264"/>
      <c r="J31" s="264"/>
      <c r="K31" s="264"/>
      <c r="L31" s="264"/>
      <c r="M31" s="264"/>
      <c r="N31" s="265"/>
    </row>
    <row r="32" spans="1:14" ht="15" thickBot="1" x14ac:dyDescent="0.35">
      <c r="A32" s="17"/>
      <c r="B32" s="229" t="s">
        <v>126</v>
      </c>
      <c r="C32" s="230"/>
      <c r="D32" s="230"/>
      <c r="E32" s="230"/>
      <c r="F32" s="231"/>
      <c r="G32" s="234">
        <v>0</v>
      </c>
      <c r="H32" s="235"/>
      <c r="I32" s="235"/>
      <c r="J32" s="235"/>
      <c r="K32" s="235"/>
      <c r="L32" s="235"/>
      <c r="M32" s="235"/>
      <c r="N32" s="236"/>
    </row>
    <row r="33" spans="1:15" ht="41.4" customHeight="1" thickBot="1" x14ac:dyDescent="0.35">
      <c r="A33" s="15"/>
      <c r="B33" s="229" t="s">
        <v>70</v>
      </c>
      <c r="C33" s="230"/>
      <c r="D33" s="230"/>
      <c r="E33" s="230"/>
      <c r="F33" s="231"/>
      <c r="G33" s="263" t="s">
        <v>221</v>
      </c>
      <c r="H33" s="264"/>
      <c r="I33" s="264"/>
      <c r="J33" s="264"/>
      <c r="K33" s="264"/>
      <c r="L33" s="264"/>
      <c r="M33" s="264"/>
      <c r="N33" s="265"/>
    </row>
    <row r="34" spans="1:15" x14ac:dyDescent="0.3">
      <c r="A34" s="15"/>
      <c r="B34" s="15"/>
      <c r="C34" s="15"/>
      <c r="D34" s="15"/>
      <c r="E34" s="15"/>
      <c r="F34" s="15"/>
      <c r="G34" s="15"/>
      <c r="H34" s="15"/>
      <c r="I34" s="15"/>
      <c r="J34" s="15"/>
      <c r="K34" s="15"/>
      <c r="L34" s="15"/>
      <c r="M34" s="15"/>
      <c r="N34" s="15"/>
    </row>
    <row r="35" spans="1:15" ht="15" thickBot="1" x14ac:dyDescent="0.35">
      <c r="A35" s="15"/>
      <c r="B35" s="15"/>
      <c r="C35" s="15"/>
      <c r="D35" s="15"/>
      <c r="E35" s="15"/>
      <c r="F35" s="15"/>
      <c r="G35" s="15"/>
      <c r="H35" s="15"/>
      <c r="I35" s="15"/>
      <c r="J35" s="15"/>
      <c r="K35" s="15"/>
      <c r="L35" s="15"/>
      <c r="M35" s="15"/>
      <c r="N35" s="15"/>
    </row>
    <row r="36" spans="1:15" ht="36" customHeight="1" thickBot="1" x14ac:dyDescent="0.35">
      <c r="A36" s="17" t="s">
        <v>64</v>
      </c>
      <c r="B36" s="229" t="s">
        <v>71</v>
      </c>
      <c r="C36" s="230"/>
      <c r="D36" s="230"/>
      <c r="E36" s="230"/>
      <c r="F36" s="231"/>
      <c r="G36" s="263" t="s">
        <v>222</v>
      </c>
      <c r="H36" s="264"/>
      <c r="I36" s="264"/>
      <c r="J36" s="264"/>
      <c r="K36" s="264"/>
      <c r="L36" s="264"/>
      <c r="M36" s="264"/>
      <c r="N36" s="265"/>
    </row>
    <row r="37" spans="1:15" ht="76.2" customHeight="1" thickBot="1" x14ac:dyDescent="0.35">
      <c r="A37" s="15"/>
      <c r="B37" s="229" t="s">
        <v>72</v>
      </c>
      <c r="C37" s="230"/>
      <c r="D37" s="230"/>
      <c r="E37" s="230"/>
      <c r="F37" s="231"/>
      <c r="G37" s="298" t="s">
        <v>223</v>
      </c>
      <c r="H37" s="299"/>
      <c r="I37" s="299"/>
      <c r="J37" s="299"/>
      <c r="K37" s="299"/>
      <c r="L37" s="299"/>
      <c r="M37" s="299"/>
      <c r="N37" s="300"/>
      <c r="O37" t="s">
        <v>216</v>
      </c>
    </row>
    <row r="38" spans="1:15" ht="15" thickBot="1" x14ac:dyDescent="0.35">
      <c r="A38" s="15"/>
      <c r="B38" s="15"/>
      <c r="C38" s="15"/>
      <c r="D38" s="15"/>
      <c r="E38" s="15"/>
      <c r="F38" s="15"/>
      <c r="G38" s="15"/>
      <c r="H38" s="15"/>
      <c r="I38" s="15"/>
      <c r="J38" s="15"/>
      <c r="K38" s="15"/>
      <c r="L38" s="15"/>
      <c r="M38" s="15"/>
      <c r="N38" s="15"/>
    </row>
    <row r="39" spans="1:15" ht="65.400000000000006" customHeight="1" thickBot="1" x14ac:dyDescent="0.35">
      <c r="A39" s="17" t="s">
        <v>88</v>
      </c>
      <c r="B39" s="229" t="s">
        <v>73</v>
      </c>
      <c r="C39" s="230"/>
      <c r="D39" s="230"/>
      <c r="E39" s="230"/>
      <c r="F39" s="231"/>
      <c r="G39" s="263" t="s">
        <v>224</v>
      </c>
      <c r="H39" s="264"/>
      <c r="I39" s="264"/>
      <c r="J39" s="264"/>
      <c r="K39" s="264"/>
      <c r="L39" s="264"/>
      <c r="M39" s="264"/>
      <c r="N39" s="265"/>
    </row>
    <row r="40" spans="1:15" x14ac:dyDescent="0.3">
      <c r="A40" s="15"/>
      <c r="B40" s="15"/>
      <c r="C40" s="15"/>
      <c r="D40" s="15"/>
      <c r="E40" s="15"/>
      <c r="F40" s="15"/>
      <c r="G40" s="15"/>
      <c r="H40" s="15"/>
      <c r="I40" s="15"/>
      <c r="J40" s="15"/>
      <c r="K40" s="15"/>
      <c r="L40" s="15"/>
      <c r="M40" s="15"/>
      <c r="N40" s="15"/>
    </row>
    <row r="41" spans="1:15" ht="21.6" customHeight="1" x14ac:dyDescent="0.3">
      <c r="A41" s="17" t="s">
        <v>108</v>
      </c>
      <c r="B41" s="233" t="s">
        <v>127</v>
      </c>
      <c r="C41" s="233"/>
      <c r="D41" s="233"/>
      <c r="E41" s="233"/>
      <c r="F41" s="233"/>
      <c r="G41" s="256"/>
      <c r="H41" s="256"/>
      <c r="I41" s="256"/>
      <c r="J41" s="256"/>
      <c r="K41" s="256"/>
      <c r="L41" s="256"/>
      <c r="M41" s="256"/>
      <c r="N41" s="256"/>
    </row>
    <row r="42" spans="1:15" ht="22.8" customHeight="1" x14ac:dyDescent="0.3">
      <c r="A42" s="15"/>
      <c r="B42" s="233" t="s">
        <v>128</v>
      </c>
      <c r="C42" s="233"/>
      <c r="D42" s="233"/>
      <c r="E42" s="233"/>
      <c r="F42" s="233"/>
      <c r="G42" s="256"/>
      <c r="H42" s="256"/>
      <c r="I42" s="256"/>
      <c r="J42" s="256"/>
      <c r="K42" s="256"/>
      <c r="L42" s="256"/>
      <c r="M42" s="256"/>
      <c r="N42" s="256"/>
    </row>
    <row r="43" spans="1:15" ht="133.80000000000001" customHeight="1" x14ac:dyDescent="0.3">
      <c r="A43" s="15"/>
      <c r="B43" s="232" t="s">
        <v>130</v>
      </c>
      <c r="C43" s="233"/>
      <c r="D43" s="233"/>
      <c r="E43" s="233"/>
      <c r="F43" s="233"/>
      <c r="G43" s="256"/>
      <c r="H43" s="256"/>
      <c r="I43" s="256"/>
      <c r="J43" s="256"/>
      <c r="K43" s="256"/>
      <c r="L43" s="256"/>
      <c r="M43" s="256"/>
      <c r="N43" s="256"/>
    </row>
    <row r="44" spans="1:15" x14ac:dyDescent="0.3">
      <c r="A44" s="15"/>
      <c r="B44" s="35"/>
      <c r="C44" s="36"/>
      <c r="D44" s="36"/>
      <c r="E44" s="36"/>
      <c r="F44" s="36"/>
      <c r="G44" s="38"/>
      <c r="H44" s="38"/>
      <c r="I44" s="38"/>
      <c r="J44" s="38"/>
      <c r="K44" s="38"/>
      <c r="L44" s="38"/>
      <c r="M44" s="38"/>
      <c r="N44" s="38"/>
    </row>
    <row r="45" spans="1:15" x14ac:dyDescent="0.3">
      <c r="A45" s="13" t="s">
        <v>129</v>
      </c>
      <c r="B45" s="15" t="s">
        <v>131</v>
      </c>
      <c r="C45" s="15"/>
      <c r="D45" s="15"/>
      <c r="E45" s="15"/>
      <c r="F45" s="15"/>
      <c r="G45" s="15"/>
      <c r="H45" s="15"/>
      <c r="I45" s="15"/>
      <c r="J45" s="15"/>
      <c r="K45" s="15"/>
      <c r="L45" s="15"/>
      <c r="M45" s="15"/>
      <c r="N45" s="15"/>
    </row>
    <row r="46" spans="1:15" x14ac:dyDescent="0.3">
      <c r="A46" s="13"/>
      <c r="B46" s="15" t="s">
        <v>132</v>
      </c>
      <c r="C46" s="15"/>
      <c r="D46" s="15"/>
      <c r="E46" s="15"/>
      <c r="F46" s="15"/>
      <c r="G46" s="15"/>
      <c r="H46" s="15"/>
      <c r="I46" s="15"/>
      <c r="J46" s="15"/>
      <c r="K46" s="15"/>
      <c r="L46" s="15"/>
      <c r="M46" s="15"/>
      <c r="N46" s="15"/>
    </row>
    <row r="47" spans="1:15" ht="15" thickBot="1" x14ac:dyDescent="0.35">
      <c r="A47" s="15"/>
      <c r="B47" s="15"/>
      <c r="C47" s="15"/>
      <c r="D47" s="15"/>
      <c r="E47" s="15"/>
      <c r="F47" s="15"/>
      <c r="G47" s="15"/>
      <c r="H47" s="15"/>
      <c r="I47" s="15"/>
      <c r="J47" s="15"/>
      <c r="K47" s="15"/>
      <c r="L47" s="15"/>
      <c r="M47" s="15"/>
      <c r="N47" s="15"/>
    </row>
    <row r="48" spans="1:15" ht="72.599999999999994" customHeight="1" thickBot="1" x14ac:dyDescent="0.35">
      <c r="A48" s="16" t="s">
        <v>98</v>
      </c>
      <c r="B48" s="248" t="s">
        <v>100</v>
      </c>
      <c r="C48" s="249"/>
      <c r="D48" s="249"/>
      <c r="E48" s="249"/>
      <c r="F48" s="250"/>
      <c r="G48" s="229"/>
      <c r="H48" s="258"/>
      <c r="I48" s="258"/>
      <c r="J48" s="258"/>
      <c r="K48" s="258"/>
      <c r="L48" s="258"/>
      <c r="M48" s="258"/>
      <c r="N48" s="259"/>
    </row>
    <row r="49" spans="1:14" ht="60.6" customHeight="1" thickBot="1" x14ac:dyDescent="0.35">
      <c r="A49" s="15"/>
      <c r="B49" s="229" t="s">
        <v>99</v>
      </c>
      <c r="C49" s="230"/>
      <c r="D49" s="230"/>
      <c r="E49" s="230"/>
      <c r="F49" s="231"/>
      <c r="G49" s="229" t="s">
        <v>318</v>
      </c>
      <c r="H49" s="230"/>
      <c r="I49" s="230"/>
      <c r="J49" s="230"/>
      <c r="K49" s="230"/>
      <c r="L49" s="230"/>
      <c r="M49" s="230"/>
      <c r="N49" s="231"/>
    </row>
    <row r="50" spans="1:14" ht="54" customHeight="1" thickBot="1" x14ac:dyDescent="0.35">
      <c r="A50" s="15"/>
      <c r="B50" s="260" t="s">
        <v>101</v>
      </c>
      <c r="C50" s="261"/>
      <c r="D50" s="261"/>
      <c r="E50" s="261"/>
      <c r="F50" s="262"/>
      <c r="G50" s="229" t="s">
        <v>226</v>
      </c>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G4:N4" location="Projectdetails!A44" display="Projectdetails!A44" xr:uid="{426EB207-C2B5-433A-822A-82C3515C2907}"/>
    <hyperlink ref="G5:N5" location="Projectdetails!B47" display="Projectdetails!B47" xr:uid="{97F314F9-1DF4-4C03-9571-F7BAA962D194}"/>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68BD-F0A0-49A2-A718-01224DCCD4A7}">
  <sheetPr codeName="Blad25"/>
  <dimension ref="A1:N50"/>
  <sheetViews>
    <sheetView topLeftCell="A43" workbookViewId="0">
      <selection activeCell="S46" sqref="S46"/>
    </sheetView>
  </sheetViews>
  <sheetFormatPr defaultRowHeight="14.4" x14ac:dyDescent="0.3"/>
  <cols>
    <col min="1" max="1" width="14.21875" customWidth="1"/>
  </cols>
  <sheetData>
    <row r="1" spans="1:14" ht="15" thickBot="1" x14ac:dyDescent="0.35"/>
    <row r="2" spans="1:14" ht="15" thickBot="1" x14ac:dyDescent="0.35">
      <c r="A2" s="17" t="s">
        <v>83</v>
      </c>
      <c r="B2" s="257" t="s">
        <v>227</v>
      </c>
      <c r="C2" s="258"/>
      <c r="D2" s="258"/>
      <c r="E2" s="258"/>
      <c r="F2" s="259"/>
      <c r="G2" s="292" t="s">
        <v>236</v>
      </c>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c r="N18" s="15"/>
    </row>
    <row r="19" spans="1:14" ht="15" thickBot="1" x14ac:dyDescent="0.35">
      <c r="A19" s="15"/>
      <c r="B19" s="279"/>
      <c r="C19" s="28" t="s">
        <v>66</v>
      </c>
      <c r="D19" s="49"/>
      <c r="E19" s="279"/>
      <c r="F19" s="28" t="s">
        <v>66</v>
      </c>
      <c r="G19" s="58"/>
      <c r="H19" s="279"/>
      <c r="I19" s="28" t="s">
        <v>66</v>
      </c>
      <c r="J19" s="49"/>
      <c r="K19" s="279"/>
      <c r="L19" s="28" t="s">
        <v>66</v>
      </c>
      <c r="M19" s="18"/>
      <c r="N19" s="15"/>
    </row>
    <row r="20" spans="1:14" ht="15" thickBot="1" x14ac:dyDescent="0.35">
      <c r="A20" s="15"/>
      <c r="B20" s="279"/>
      <c r="C20" s="28" t="s">
        <v>67</v>
      </c>
      <c r="D20" s="49"/>
      <c r="E20" s="279"/>
      <c r="F20" s="28" t="s">
        <v>67</v>
      </c>
      <c r="G20" s="58"/>
      <c r="H20" s="279"/>
      <c r="I20" s="28" t="s">
        <v>67</v>
      </c>
      <c r="J20" s="49"/>
      <c r="K20" s="279"/>
      <c r="L20" s="28" t="s">
        <v>67</v>
      </c>
      <c r="M20" s="18"/>
      <c r="N20" s="15"/>
    </row>
    <row r="21" spans="1:14" ht="15" thickBot="1" x14ac:dyDescent="0.35">
      <c r="A21" s="15"/>
      <c r="B21" s="280"/>
      <c r="C21" s="28" t="s">
        <v>68</v>
      </c>
      <c r="D21" s="49"/>
      <c r="E21" s="280"/>
      <c r="F21" s="28" t="s">
        <v>68</v>
      </c>
      <c r="G21" s="49"/>
      <c r="H21" s="280"/>
      <c r="I21" s="28" t="s">
        <v>68</v>
      </c>
      <c r="J21" s="49"/>
      <c r="K21" s="280"/>
      <c r="L21" s="28" t="s">
        <v>68</v>
      </c>
      <c r="M21" s="18"/>
      <c r="N21" s="15"/>
    </row>
    <row r="22" spans="1:14" ht="15" thickBot="1" x14ac:dyDescent="0.35">
      <c r="A22" s="31"/>
      <c r="B22" s="29"/>
      <c r="C22" s="30"/>
      <c r="D22" s="30"/>
      <c r="E22" s="29"/>
      <c r="F22" s="30"/>
      <c r="G22" s="30"/>
      <c r="H22" s="29"/>
      <c r="I22" s="30"/>
      <c r="J22" s="30"/>
      <c r="K22" s="29"/>
      <c r="L22" s="30"/>
      <c r="M22" s="30"/>
      <c r="N22" s="31"/>
    </row>
    <row r="23" spans="1:14" x14ac:dyDescent="0.3">
      <c r="A23" s="15"/>
      <c r="B23" s="242" t="s">
        <v>74</v>
      </c>
      <c r="C23" s="243"/>
      <c r="D23" s="243"/>
      <c r="E23" s="243"/>
      <c r="F23" s="244"/>
      <c r="G23" s="269" t="s">
        <v>69</v>
      </c>
      <c r="H23" s="270"/>
      <c r="I23" s="270"/>
      <c r="J23" s="270"/>
      <c r="K23" s="271"/>
      <c r="L23" s="15"/>
      <c r="M23" s="15"/>
      <c r="N23" s="15"/>
    </row>
    <row r="24" spans="1:14" x14ac:dyDescent="0.3">
      <c r="A24" s="15"/>
      <c r="B24" s="245" t="s">
        <v>76</v>
      </c>
      <c r="C24" s="246"/>
      <c r="D24" s="246"/>
      <c r="E24" s="246"/>
      <c r="F24" s="247"/>
      <c r="G24" s="272" t="s">
        <v>75</v>
      </c>
      <c r="H24" s="273"/>
      <c r="I24" s="273"/>
      <c r="J24" s="273"/>
      <c r="K24" s="273"/>
      <c r="L24" s="15"/>
      <c r="M24" s="15"/>
      <c r="N24" s="15"/>
    </row>
    <row r="25" spans="1:14" x14ac:dyDescent="0.3">
      <c r="A25" s="15"/>
      <c r="B25" s="245" t="s">
        <v>78</v>
      </c>
      <c r="C25" s="246"/>
      <c r="D25" s="246"/>
      <c r="E25" s="246"/>
      <c r="F25" s="247"/>
      <c r="G25" s="274" t="s">
        <v>77</v>
      </c>
      <c r="H25" s="275"/>
      <c r="I25" s="275"/>
      <c r="J25" s="275"/>
      <c r="K25" s="275"/>
      <c r="L25" s="15"/>
      <c r="M25" s="15"/>
      <c r="N25" s="15"/>
    </row>
    <row r="26" spans="1:14" x14ac:dyDescent="0.3">
      <c r="A26" s="15"/>
      <c r="B26" s="245" t="s">
        <v>80</v>
      </c>
      <c r="C26" s="246"/>
      <c r="D26" s="246"/>
      <c r="E26" s="246"/>
      <c r="F26" s="247"/>
      <c r="G26" s="276" t="s">
        <v>79</v>
      </c>
      <c r="H26" s="277"/>
      <c r="I26" s="277"/>
      <c r="J26" s="277"/>
      <c r="K26" s="277"/>
      <c r="L26" s="15"/>
      <c r="M26" s="15"/>
      <c r="N26" s="15"/>
    </row>
    <row r="27" spans="1:14" x14ac:dyDescent="0.3">
      <c r="A27" s="15"/>
      <c r="B27" s="301" t="s">
        <v>135</v>
      </c>
      <c r="C27" s="302"/>
      <c r="D27" s="302"/>
      <c r="E27" s="302"/>
      <c r="F27" s="303"/>
      <c r="G27" s="304"/>
      <c r="H27" s="305"/>
      <c r="I27" s="305"/>
      <c r="J27" s="305"/>
      <c r="K27" s="306"/>
      <c r="L27" s="15"/>
      <c r="M27" s="15"/>
      <c r="N27" s="15"/>
    </row>
    <row r="28" spans="1:14" ht="15" thickBot="1" x14ac:dyDescent="0.35">
      <c r="A28" s="15"/>
      <c r="B28" s="266" t="s">
        <v>82</v>
      </c>
      <c r="C28" s="267"/>
      <c r="D28" s="267"/>
      <c r="E28" s="267"/>
      <c r="F28" s="268"/>
      <c r="G28" s="240" t="s">
        <v>81</v>
      </c>
      <c r="H28" s="241"/>
      <c r="I28" s="241"/>
      <c r="J28" s="241"/>
      <c r="K28" s="241"/>
      <c r="L28" s="15"/>
      <c r="M28" s="15"/>
      <c r="N28" s="15"/>
    </row>
    <row r="29" spans="1:14" x14ac:dyDescent="0.3">
      <c r="A29" s="15"/>
      <c r="B29" s="15"/>
      <c r="C29" s="15"/>
      <c r="D29" s="15"/>
      <c r="E29" s="15"/>
      <c r="F29" s="15"/>
      <c r="G29" s="15"/>
      <c r="H29" s="15"/>
      <c r="I29" s="15"/>
      <c r="J29" s="15"/>
      <c r="K29" s="15"/>
      <c r="L29" s="15"/>
      <c r="M29" s="15"/>
      <c r="N29" s="15"/>
    </row>
    <row r="30" spans="1:14" ht="15" thickBot="1" x14ac:dyDescent="0.35">
      <c r="A30" s="15"/>
      <c r="B30" s="15"/>
      <c r="C30" s="15"/>
      <c r="D30" s="15"/>
      <c r="E30" s="15"/>
      <c r="F30" s="15"/>
      <c r="G30" s="13"/>
      <c r="H30" s="15"/>
      <c r="I30" s="15"/>
      <c r="J30" s="15"/>
      <c r="K30" s="15"/>
      <c r="L30" s="15"/>
      <c r="M30" s="15"/>
      <c r="N30" s="15"/>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A33" s="15"/>
      <c r="B33" s="229" t="s">
        <v>70</v>
      </c>
      <c r="C33" s="230"/>
      <c r="D33" s="230"/>
      <c r="E33" s="230"/>
      <c r="F33" s="231"/>
      <c r="G33" s="263"/>
      <c r="H33" s="264"/>
      <c r="I33" s="264"/>
      <c r="J33" s="264"/>
      <c r="K33" s="264"/>
      <c r="L33" s="264"/>
      <c r="M33" s="264"/>
      <c r="N33" s="265"/>
    </row>
    <row r="34" spans="1:14" x14ac:dyDescent="0.3">
      <c r="A34" s="15"/>
      <c r="B34" s="15"/>
      <c r="C34" s="15"/>
      <c r="D34" s="15"/>
      <c r="E34" s="15"/>
      <c r="F34" s="15"/>
      <c r="G34" s="15"/>
      <c r="H34" s="15"/>
      <c r="I34" s="15"/>
      <c r="J34" s="15"/>
      <c r="K34" s="15"/>
      <c r="L34" s="15"/>
      <c r="M34" s="15"/>
      <c r="N34" s="15"/>
    </row>
    <row r="35" spans="1:14" ht="15" thickBot="1" x14ac:dyDescent="0.35">
      <c r="A35" s="15"/>
      <c r="B35" s="15"/>
      <c r="C35" s="15"/>
      <c r="D35" s="15"/>
      <c r="E35" s="15"/>
      <c r="F35" s="15"/>
      <c r="G35" s="15"/>
      <c r="H35" s="15"/>
      <c r="I35" s="15"/>
      <c r="J35" s="15"/>
      <c r="K35" s="15"/>
      <c r="L35" s="15"/>
      <c r="M35" s="15"/>
      <c r="N35" s="15"/>
    </row>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A37" s="15"/>
      <c r="B37" s="229" t="s">
        <v>72</v>
      </c>
      <c r="C37" s="230"/>
      <c r="D37" s="230"/>
      <c r="E37" s="230"/>
      <c r="F37" s="231"/>
      <c r="G37" s="298"/>
      <c r="H37" s="299"/>
      <c r="I37" s="299"/>
      <c r="J37" s="299"/>
      <c r="K37" s="299"/>
      <c r="L37" s="299"/>
      <c r="M37" s="299"/>
      <c r="N37" s="300"/>
    </row>
    <row r="38" spans="1:14" ht="15" thickBot="1" x14ac:dyDescent="0.35">
      <c r="A38" s="15"/>
      <c r="B38" s="15"/>
      <c r="C38" s="15"/>
      <c r="D38" s="15"/>
      <c r="E38" s="15"/>
      <c r="F38" s="15"/>
      <c r="G38" s="15"/>
      <c r="H38" s="15"/>
      <c r="I38" s="15"/>
      <c r="J38" s="15"/>
      <c r="K38" s="15"/>
      <c r="L38" s="15"/>
      <c r="M38" s="15"/>
      <c r="N38" s="15"/>
    </row>
    <row r="39" spans="1:14" ht="43.8" customHeight="1" thickBot="1" x14ac:dyDescent="0.35">
      <c r="A39" s="17" t="s">
        <v>88</v>
      </c>
      <c r="B39" s="229" t="s">
        <v>73</v>
      </c>
      <c r="C39" s="230"/>
      <c r="D39" s="230"/>
      <c r="E39" s="230"/>
      <c r="F39" s="231"/>
      <c r="G39" s="263" t="s">
        <v>233</v>
      </c>
      <c r="H39" s="264"/>
      <c r="I39" s="264"/>
      <c r="J39" s="264"/>
      <c r="K39" s="264"/>
      <c r="L39" s="264"/>
      <c r="M39" s="264"/>
      <c r="N39" s="265"/>
    </row>
    <row r="40" spans="1:14" x14ac:dyDescent="0.3">
      <c r="A40" s="15"/>
      <c r="B40" s="15"/>
      <c r="C40" s="15"/>
      <c r="D40" s="15"/>
      <c r="E40" s="15"/>
      <c r="F40" s="15"/>
      <c r="G40" s="15"/>
      <c r="H40" s="15"/>
      <c r="I40" s="15"/>
      <c r="J40" s="15"/>
      <c r="K40" s="15"/>
      <c r="L40" s="15"/>
      <c r="M40" s="15"/>
      <c r="N40" s="1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A42" s="15"/>
      <c r="B42" s="233" t="s">
        <v>128</v>
      </c>
      <c r="C42" s="233"/>
      <c r="D42" s="233"/>
      <c r="E42" s="233"/>
      <c r="F42" s="233"/>
      <c r="G42" s="256"/>
      <c r="H42" s="256"/>
      <c r="I42" s="256"/>
      <c r="J42" s="256"/>
      <c r="K42" s="256"/>
      <c r="L42" s="256"/>
      <c r="M42" s="256"/>
      <c r="N42" s="256"/>
    </row>
    <row r="43" spans="1:14" ht="153" customHeight="1" x14ac:dyDescent="0.3">
      <c r="A43" s="15"/>
      <c r="B43" s="232" t="s">
        <v>130</v>
      </c>
      <c r="C43" s="233"/>
      <c r="D43" s="233"/>
      <c r="E43" s="233"/>
      <c r="F43" s="233"/>
      <c r="G43" s="256"/>
      <c r="H43" s="256"/>
      <c r="I43" s="256"/>
      <c r="J43" s="256"/>
      <c r="K43" s="256"/>
      <c r="L43" s="256"/>
      <c r="M43" s="256"/>
      <c r="N43" s="256"/>
    </row>
    <row r="44" spans="1:14" x14ac:dyDescent="0.3">
      <c r="A44" s="15"/>
      <c r="B44" s="35"/>
      <c r="C44" s="36"/>
      <c r="D44" s="36"/>
      <c r="E44" s="36"/>
      <c r="F44" s="36"/>
      <c r="G44" s="38"/>
      <c r="H44" s="38"/>
      <c r="I44" s="38"/>
      <c r="J44" s="38"/>
      <c r="K44" s="38"/>
      <c r="L44" s="38"/>
      <c r="M44" s="38"/>
      <c r="N44" s="38"/>
    </row>
    <row r="45" spans="1:14" x14ac:dyDescent="0.3">
      <c r="A45" s="13" t="s">
        <v>129</v>
      </c>
      <c r="B45" s="15" t="s">
        <v>131</v>
      </c>
      <c r="C45" s="15"/>
      <c r="D45" s="15"/>
      <c r="E45" s="15"/>
      <c r="F45" s="15"/>
      <c r="G45" s="15"/>
      <c r="H45" s="15"/>
      <c r="I45" s="15"/>
      <c r="J45" s="15"/>
      <c r="K45" s="15"/>
      <c r="L45" s="15"/>
      <c r="M45" s="15"/>
      <c r="N45" s="15"/>
    </row>
    <row r="46" spans="1:14" x14ac:dyDescent="0.3">
      <c r="A46" s="13"/>
      <c r="B46" s="15" t="s">
        <v>132</v>
      </c>
      <c r="C46" s="15"/>
      <c r="D46" s="15"/>
      <c r="E46" s="15"/>
      <c r="F46" s="15"/>
      <c r="G46" s="15"/>
      <c r="H46" s="15"/>
      <c r="I46" s="15"/>
      <c r="J46" s="15"/>
      <c r="K46" s="15"/>
      <c r="L46" s="15"/>
      <c r="M46" s="15"/>
      <c r="N46" s="15"/>
    </row>
    <row r="47" spans="1:14" ht="15" thickBot="1" x14ac:dyDescent="0.35">
      <c r="A47" s="15"/>
      <c r="B47" s="15"/>
      <c r="C47" s="15"/>
      <c r="D47" s="15"/>
      <c r="E47" s="15"/>
      <c r="F47" s="15"/>
      <c r="G47" s="15"/>
      <c r="H47" s="15"/>
      <c r="I47" s="15"/>
      <c r="J47" s="15"/>
      <c r="K47" s="15"/>
      <c r="L47" s="15"/>
      <c r="M47" s="15"/>
      <c r="N47" s="15"/>
    </row>
    <row r="48" spans="1:14" ht="27.6" customHeight="1" thickBot="1" x14ac:dyDescent="0.35">
      <c r="A48" s="16" t="s">
        <v>98</v>
      </c>
      <c r="B48" s="248" t="s">
        <v>100</v>
      </c>
      <c r="C48" s="249"/>
      <c r="D48" s="249"/>
      <c r="E48" s="249"/>
      <c r="F48" s="250"/>
      <c r="G48" s="229"/>
      <c r="H48" s="258"/>
      <c r="I48" s="258"/>
      <c r="J48" s="258"/>
      <c r="K48" s="258"/>
      <c r="L48" s="258"/>
      <c r="M48" s="258"/>
      <c r="N48" s="259"/>
    </row>
    <row r="49" spans="1:14" ht="63" customHeight="1" thickBot="1" x14ac:dyDescent="0.35">
      <c r="A49" s="15"/>
      <c r="B49" s="229" t="s">
        <v>99</v>
      </c>
      <c r="C49" s="230"/>
      <c r="D49" s="230"/>
      <c r="E49" s="230"/>
      <c r="F49" s="231"/>
      <c r="G49" s="229" t="s">
        <v>318</v>
      </c>
      <c r="H49" s="230"/>
      <c r="I49" s="230"/>
      <c r="J49" s="230"/>
      <c r="K49" s="230"/>
      <c r="L49" s="230"/>
      <c r="M49" s="230"/>
      <c r="N49" s="231"/>
    </row>
    <row r="50" spans="1:14" ht="61.8" customHeight="1" thickBot="1" x14ac:dyDescent="0.35">
      <c r="A50" s="1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7A57694D-F1F6-4552-BC8D-9FD8466D5DB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pageSetUpPr fitToPage="1"/>
  </sheetPr>
  <dimension ref="A1:AC75"/>
  <sheetViews>
    <sheetView showGridLines="0" tabSelected="1" topLeftCell="D1" zoomScale="70" zoomScaleNormal="70" workbookViewId="0">
      <selection activeCell="Y78" sqref="Y78"/>
    </sheetView>
  </sheetViews>
  <sheetFormatPr defaultRowHeight="14.4" x14ac:dyDescent="0.3"/>
  <cols>
    <col min="1" max="2" width="8.77734375" style="38" customWidth="1"/>
    <col min="3" max="3" width="9.77734375" style="38" customWidth="1"/>
    <col min="4" max="4" width="8.77734375" style="38" customWidth="1"/>
    <col min="5" max="5" width="15.6640625" style="38" customWidth="1"/>
    <col min="6" max="6" width="28.5546875" customWidth="1"/>
    <col min="7" max="7" width="7.33203125" style="15" customWidth="1"/>
    <col min="8" max="8" width="36.33203125" style="15" customWidth="1"/>
    <col min="9" max="16" width="8.33203125" customWidth="1"/>
    <col min="17" max="20" width="8.33203125" style="15" customWidth="1"/>
    <col min="21" max="24" width="8.33203125" customWidth="1"/>
    <col min="25" max="25" width="49.33203125" style="186" customWidth="1"/>
    <col min="26" max="26" width="20" bestFit="1" customWidth="1"/>
  </cols>
  <sheetData>
    <row r="1" spans="1:25" ht="31.8" thickBot="1" x14ac:dyDescent="0.35">
      <c r="A1" s="226" t="s">
        <v>242</v>
      </c>
      <c r="B1" s="226"/>
      <c r="C1" s="226"/>
      <c r="D1" s="226"/>
      <c r="E1" s="226"/>
      <c r="F1" s="226"/>
      <c r="G1" s="226"/>
      <c r="H1" s="226"/>
      <c r="I1" s="226"/>
      <c r="J1" s="226"/>
      <c r="K1" s="226"/>
      <c r="L1" s="226"/>
      <c r="M1" s="226"/>
      <c r="N1" s="226"/>
      <c r="O1" s="226"/>
      <c r="P1" s="226"/>
      <c r="Q1" s="226"/>
      <c r="R1" s="226"/>
      <c r="S1" s="226"/>
      <c r="T1" s="226"/>
      <c r="U1" s="226"/>
      <c r="V1" s="226"/>
      <c r="W1" s="226"/>
      <c r="X1" s="226"/>
    </row>
    <row r="2" spans="1:25" s="15" customFormat="1" ht="31.2" x14ac:dyDescent="0.3">
      <c r="A2" s="160"/>
      <c r="B2" s="160"/>
      <c r="C2" s="160"/>
      <c r="D2" s="160"/>
      <c r="E2" s="160"/>
      <c r="F2" s="160"/>
      <c r="G2" s="160"/>
      <c r="H2" s="160"/>
      <c r="I2" s="160"/>
      <c r="J2" s="160"/>
      <c r="K2" s="160"/>
      <c r="L2" s="160"/>
      <c r="M2" s="160"/>
      <c r="N2" s="160"/>
      <c r="O2" s="160"/>
      <c r="P2" s="160"/>
      <c r="Q2" s="160"/>
      <c r="R2" s="160"/>
      <c r="S2" s="160"/>
      <c r="T2" s="160"/>
      <c r="U2" s="160"/>
      <c r="V2" s="160"/>
      <c r="W2" s="160"/>
      <c r="X2" s="160"/>
      <c r="Y2" s="186"/>
    </row>
    <row r="3" spans="1:25" s="15" customFormat="1" ht="31.2" x14ac:dyDescent="0.55000000000000004">
      <c r="A3" s="225" t="s">
        <v>284</v>
      </c>
      <c r="B3" s="225"/>
      <c r="C3" s="225"/>
      <c r="D3" s="225"/>
      <c r="E3" s="225"/>
      <c r="F3" s="225"/>
      <c r="G3" s="225"/>
      <c r="H3" s="225"/>
      <c r="I3" s="225"/>
      <c r="J3" s="225"/>
      <c r="K3" s="225"/>
      <c r="L3" s="225"/>
      <c r="M3" s="225"/>
      <c r="N3" s="225"/>
      <c r="O3" s="225"/>
      <c r="P3" s="225"/>
      <c r="Q3" s="225"/>
      <c r="R3" s="225"/>
      <c r="S3" s="1"/>
      <c r="T3" s="1"/>
      <c r="Y3" s="186"/>
    </row>
    <row r="4" spans="1:25" s="15" customFormat="1" ht="31.2" x14ac:dyDescent="0.55000000000000004">
      <c r="A4" s="103"/>
      <c r="B4" s="103"/>
      <c r="C4" s="103"/>
      <c r="D4" s="103"/>
      <c r="E4" s="103"/>
      <c r="F4" s="103"/>
      <c r="G4" s="103"/>
      <c r="H4" s="103"/>
      <c r="I4" s="1"/>
      <c r="J4" s="1"/>
      <c r="K4" s="1"/>
      <c r="L4" s="1"/>
      <c r="M4" s="1"/>
      <c r="N4" s="1"/>
      <c r="O4" s="1"/>
      <c r="P4" s="1"/>
      <c r="Q4" s="1"/>
      <c r="R4" s="1"/>
      <c r="S4" s="1"/>
      <c r="T4" s="1"/>
      <c r="Y4" s="186"/>
    </row>
    <row r="5" spans="1:25" s="15" customFormat="1" ht="31.2" x14ac:dyDescent="0.55000000000000004">
      <c r="A5" s="103"/>
      <c r="B5" s="103"/>
      <c r="C5" s="103"/>
      <c r="D5" s="103"/>
      <c r="E5" s="103"/>
      <c r="F5" s="103"/>
      <c r="G5" s="103"/>
      <c r="H5" s="103"/>
      <c r="I5" s="1"/>
      <c r="J5" s="1"/>
      <c r="K5" s="1"/>
      <c r="L5" s="1"/>
      <c r="M5" s="1"/>
      <c r="N5" s="1"/>
      <c r="O5" s="1"/>
      <c r="P5" s="1"/>
      <c r="Q5" s="1"/>
      <c r="R5" s="1"/>
      <c r="S5" s="1"/>
      <c r="T5" s="1"/>
      <c r="Y5" s="186"/>
    </row>
    <row r="6" spans="1:25" s="15" customFormat="1" ht="31.2" x14ac:dyDescent="0.55000000000000004">
      <c r="A6" s="103"/>
      <c r="B6" s="103"/>
      <c r="C6" s="103"/>
      <c r="D6" s="103"/>
      <c r="E6" s="103"/>
      <c r="F6" s="103"/>
      <c r="G6" s="103"/>
      <c r="H6" s="103"/>
      <c r="I6" s="1"/>
      <c r="J6" s="1"/>
      <c r="K6" s="1"/>
      <c r="L6" s="1"/>
      <c r="M6" s="1"/>
      <c r="N6" s="1"/>
      <c r="O6" s="1"/>
      <c r="P6" s="1"/>
      <c r="Q6" s="1"/>
      <c r="R6" s="1"/>
      <c r="S6" s="1"/>
      <c r="T6" s="1"/>
      <c r="Y6" s="186"/>
    </row>
    <row r="7" spans="1:25" s="15" customFormat="1" ht="31.2" x14ac:dyDescent="0.55000000000000004">
      <c r="A7" s="103"/>
      <c r="B7" s="103"/>
      <c r="C7" s="103"/>
      <c r="D7" s="103"/>
      <c r="E7" s="103"/>
      <c r="F7" s="103"/>
      <c r="G7" s="103"/>
      <c r="H7" s="103"/>
      <c r="I7" s="1"/>
      <c r="J7" s="1"/>
      <c r="K7" s="1"/>
      <c r="L7" s="1"/>
      <c r="M7" s="1"/>
      <c r="N7" s="1"/>
      <c r="O7" s="1"/>
      <c r="P7" s="1"/>
      <c r="Q7" s="1"/>
      <c r="R7" s="1"/>
      <c r="S7" s="1"/>
      <c r="T7" s="1"/>
      <c r="Y7" s="186"/>
    </row>
    <row r="8" spans="1:25" s="15" customFormat="1" ht="31.2" x14ac:dyDescent="0.55000000000000004">
      <c r="A8" s="103"/>
      <c r="B8" s="103"/>
      <c r="C8" s="103"/>
      <c r="D8" s="103"/>
      <c r="E8" s="103"/>
      <c r="F8" s="103"/>
      <c r="G8" s="103"/>
      <c r="H8" s="103"/>
      <c r="I8" s="1"/>
      <c r="J8" s="1"/>
      <c r="K8" s="1"/>
      <c r="L8" s="1"/>
      <c r="M8" s="1"/>
      <c r="N8" s="1"/>
      <c r="O8" s="1"/>
      <c r="P8" s="1"/>
      <c r="Q8" s="1"/>
      <c r="R8" s="1"/>
      <c r="S8" s="1"/>
      <c r="T8" s="1"/>
      <c r="Y8" s="186"/>
    </row>
    <row r="9" spans="1:25" s="15" customFormat="1" ht="31.2" x14ac:dyDescent="0.55000000000000004">
      <c r="A9" s="103"/>
      <c r="B9" s="103"/>
      <c r="C9" s="103"/>
      <c r="D9" s="103"/>
      <c r="E9" s="103"/>
      <c r="F9" s="103"/>
      <c r="G9" s="103"/>
      <c r="H9" s="103"/>
      <c r="I9" s="1"/>
      <c r="J9" s="1"/>
      <c r="K9" s="1"/>
      <c r="L9" s="1"/>
      <c r="M9" s="1"/>
      <c r="N9" s="1"/>
      <c r="O9" s="1"/>
      <c r="P9" s="1"/>
      <c r="Q9" s="1"/>
      <c r="R9" s="1"/>
      <c r="S9" s="1"/>
      <c r="T9" s="1"/>
      <c r="Y9" s="186"/>
    </row>
    <row r="10" spans="1:25" s="15" customFormat="1" ht="31.2" x14ac:dyDescent="0.55000000000000004">
      <c r="A10" s="103"/>
      <c r="B10" s="103"/>
      <c r="C10" s="103"/>
      <c r="D10" s="103"/>
      <c r="E10" s="103"/>
      <c r="F10" s="103"/>
      <c r="G10" s="103"/>
      <c r="H10" s="103"/>
      <c r="I10" s="1"/>
      <c r="J10" s="1"/>
      <c r="K10" s="1"/>
      <c r="L10" s="1"/>
      <c r="M10" s="1"/>
      <c r="N10" s="1"/>
      <c r="O10" s="1"/>
      <c r="P10" s="1"/>
      <c r="Q10" s="1"/>
      <c r="R10" s="1"/>
      <c r="S10" s="1"/>
      <c r="T10" s="1"/>
      <c r="Y10" s="186"/>
    </row>
    <row r="11" spans="1:25" s="15" customFormat="1" ht="31.2" x14ac:dyDescent="0.55000000000000004">
      <c r="A11" s="103"/>
      <c r="B11" s="103"/>
      <c r="C11" s="103"/>
      <c r="D11" s="103"/>
      <c r="E11" s="103"/>
      <c r="F11" s="103"/>
      <c r="G11" s="103"/>
      <c r="H11" s="103"/>
      <c r="I11" s="1"/>
      <c r="J11" s="1"/>
      <c r="K11" s="1"/>
      <c r="L11" s="1"/>
      <c r="M11" s="1"/>
      <c r="N11" s="1"/>
      <c r="O11" s="1"/>
      <c r="P11" s="1"/>
      <c r="Q11" s="1"/>
      <c r="R11" s="1"/>
      <c r="S11" s="1"/>
      <c r="T11" s="1"/>
      <c r="Y11" s="186"/>
    </row>
    <row r="12" spans="1:25" s="15" customFormat="1" ht="31.2" x14ac:dyDescent="0.55000000000000004">
      <c r="A12" s="103"/>
      <c r="B12" s="103"/>
      <c r="C12" s="103"/>
      <c r="D12" s="103"/>
      <c r="E12" s="103"/>
      <c r="F12" s="103"/>
      <c r="G12" s="103"/>
      <c r="H12" s="103"/>
      <c r="I12" s="1"/>
      <c r="J12" s="1"/>
      <c r="K12" s="1"/>
      <c r="L12" s="1"/>
      <c r="M12" s="1"/>
      <c r="N12" s="1"/>
      <c r="O12" s="1"/>
      <c r="P12" s="1"/>
      <c r="Q12" s="1"/>
      <c r="R12" s="1"/>
      <c r="S12" s="1"/>
      <c r="T12" s="1"/>
      <c r="Y12" s="186"/>
    </row>
    <row r="13" spans="1:25" s="15" customFormat="1" ht="31.2" x14ac:dyDescent="0.55000000000000004">
      <c r="A13" s="103"/>
      <c r="B13" s="103"/>
      <c r="C13" s="103"/>
      <c r="D13" s="103"/>
      <c r="E13" s="103"/>
      <c r="F13" s="103"/>
      <c r="G13" s="103"/>
      <c r="H13" s="103"/>
      <c r="I13" s="1"/>
      <c r="J13" s="1"/>
      <c r="K13" s="1"/>
      <c r="L13" s="1"/>
      <c r="M13" s="1"/>
      <c r="N13" s="1"/>
      <c r="O13" s="1"/>
      <c r="P13" s="1"/>
      <c r="Q13" s="1"/>
      <c r="R13" s="1"/>
      <c r="S13" s="1"/>
      <c r="T13" s="1"/>
      <c r="Y13" s="186"/>
    </row>
    <row r="14" spans="1:25" s="15" customFormat="1" ht="31.2" x14ac:dyDescent="0.55000000000000004">
      <c r="A14" s="103"/>
      <c r="B14" s="103"/>
      <c r="C14" s="103"/>
      <c r="D14" s="103"/>
      <c r="E14" s="103"/>
      <c r="F14" s="103"/>
      <c r="G14" s="103"/>
      <c r="H14" s="103"/>
      <c r="I14" s="1"/>
      <c r="J14" s="1"/>
      <c r="K14" s="1"/>
      <c r="L14" s="1"/>
      <c r="M14" s="1"/>
      <c r="N14" s="1"/>
      <c r="O14" s="1"/>
      <c r="P14" s="1"/>
      <c r="Q14" s="1"/>
      <c r="R14" s="1"/>
      <c r="S14" s="1"/>
      <c r="T14" s="1"/>
      <c r="Y14" s="186"/>
    </row>
    <row r="15" spans="1:25" s="15" customFormat="1" ht="31.2" x14ac:dyDescent="0.55000000000000004">
      <c r="A15" s="103"/>
      <c r="B15" s="103"/>
      <c r="C15" s="103"/>
      <c r="D15" s="103"/>
      <c r="E15" s="103"/>
      <c r="F15" s="103"/>
      <c r="G15" s="103"/>
      <c r="H15" s="103"/>
      <c r="I15" s="1"/>
      <c r="J15" s="1"/>
      <c r="K15" s="1"/>
      <c r="L15" s="1"/>
      <c r="M15" s="1"/>
      <c r="N15" s="1"/>
      <c r="O15" s="1"/>
      <c r="P15" s="1"/>
      <c r="Q15" s="1"/>
      <c r="R15" s="1"/>
      <c r="S15" s="1"/>
      <c r="T15" s="1"/>
      <c r="Y15" s="186"/>
    </row>
    <row r="16" spans="1:25" s="15" customFormat="1" ht="31.2" x14ac:dyDescent="0.55000000000000004">
      <c r="A16" s="103"/>
      <c r="B16" s="103"/>
      <c r="C16" s="103"/>
      <c r="D16" s="103"/>
      <c r="E16" s="103"/>
      <c r="F16" s="103"/>
      <c r="G16" s="103"/>
      <c r="H16" s="103"/>
      <c r="I16" s="1"/>
      <c r="J16" s="1"/>
      <c r="K16" s="1"/>
      <c r="L16" s="1"/>
      <c r="M16" s="1"/>
      <c r="N16" s="1"/>
      <c r="O16" s="1"/>
      <c r="P16" s="1"/>
      <c r="Q16" s="1"/>
      <c r="R16" s="1"/>
      <c r="S16" s="1"/>
      <c r="T16" s="1"/>
      <c r="Y16" s="186"/>
    </row>
    <row r="17" spans="1:29" s="15" customFormat="1" ht="31.2" x14ac:dyDescent="0.3">
      <c r="A17" s="225" t="s">
        <v>285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186"/>
    </row>
    <row r="18" spans="1:29" s="15" customFormat="1" ht="18.600000000000001" customHeight="1" x14ac:dyDescent="0.3">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86"/>
    </row>
    <row r="19" spans="1:29" s="15" customFormat="1" ht="18.600000000000001" customHeight="1" x14ac:dyDescent="0.3">
      <c r="A19" s="107" t="s">
        <v>286</v>
      </c>
      <c r="B19" s="106"/>
      <c r="C19" s="81"/>
      <c r="D19" s="125" t="s">
        <v>239</v>
      </c>
      <c r="E19" s="125"/>
      <c r="F19" s="123" t="s">
        <v>287</v>
      </c>
      <c r="G19" s="99"/>
      <c r="H19" s="124" t="s">
        <v>241</v>
      </c>
      <c r="J19" s="106"/>
      <c r="K19" s="106"/>
      <c r="M19" s="106"/>
      <c r="N19" s="106"/>
      <c r="O19" s="106"/>
      <c r="P19" s="106"/>
      <c r="Q19" s="106"/>
      <c r="R19" s="106"/>
      <c r="S19" s="106"/>
      <c r="T19" s="106"/>
      <c r="U19" s="106"/>
      <c r="V19" s="106"/>
      <c r="W19" s="106"/>
      <c r="X19" s="106"/>
      <c r="Y19" s="186"/>
    </row>
    <row r="20" spans="1:29" s="15" customFormat="1" ht="18.600000000000001" customHeight="1" x14ac:dyDescent="0.3">
      <c r="A20" s="106"/>
      <c r="B20" s="106"/>
      <c r="C20" s="80"/>
      <c r="D20" s="126" t="s">
        <v>238</v>
      </c>
      <c r="E20" s="126"/>
      <c r="F20" s="123" t="s">
        <v>288</v>
      </c>
      <c r="G20" s="109"/>
      <c r="H20" s="108"/>
      <c r="I20" s="108"/>
      <c r="J20" s="106"/>
      <c r="K20" s="106"/>
      <c r="L20" s="106"/>
      <c r="M20" s="106"/>
      <c r="N20" s="106"/>
      <c r="O20" s="106"/>
      <c r="P20" s="106"/>
      <c r="Q20" s="106"/>
      <c r="R20" s="106"/>
      <c r="S20" s="106"/>
      <c r="T20" s="106"/>
      <c r="U20" s="106"/>
      <c r="V20" s="106"/>
      <c r="W20" s="106"/>
      <c r="X20" s="106"/>
      <c r="Y20" s="186"/>
    </row>
    <row r="21" spans="1:29" s="15" customFormat="1" ht="18.600000000000001" customHeight="1" x14ac:dyDescent="0.3">
      <c r="A21" s="106"/>
      <c r="B21" s="106"/>
      <c r="C21" s="74"/>
      <c r="D21" s="127" t="s">
        <v>237</v>
      </c>
      <c r="E21" s="127"/>
      <c r="F21" s="123" t="s">
        <v>289</v>
      </c>
      <c r="G21" s="109"/>
      <c r="H21" s="108"/>
      <c r="I21" s="108"/>
      <c r="J21" s="106"/>
      <c r="K21" s="106"/>
      <c r="L21" s="106"/>
      <c r="M21" s="106"/>
      <c r="N21" s="106"/>
      <c r="O21" s="106"/>
      <c r="P21" s="106"/>
      <c r="Q21" s="106"/>
      <c r="R21" s="106"/>
      <c r="S21" s="106"/>
      <c r="T21" s="106"/>
      <c r="U21" s="106"/>
      <c r="V21" s="106"/>
      <c r="W21" s="106"/>
      <c r="X21" s="106"/>
      <c r="Y21" s="186"/>
    </row>
    <row r="22" spans="1:29" s="15" customFormat="1" ht="18.600000000000001" customHeight="1" x14ac:dyDescent="0.3">
      <c r="A22" s="106"/>
      <c r="B22" s="106"/>
      <c r="C22" s="106"/>
      <c r="D22" s="106"/>
      <c r="E22" s="106"/>
      <c r="F22" s="128" t="s">
        <v>292</v>
      </c>
      <c r="G22" s="109"/>
      <c r="H22" s="108"/>
      <c r="I22" s="108"/>
      <c r="J22" s="106"/>
      <c r="K22" s="106"/>
      <c r="L22" s="106"/>
      <c r="M22" s="106"/>
      <c r="N22" s="106"/>
      <c r="O22" s="106"/>
      <c r="P22" s="106"/>
      <c r="Q22" s="106"/>
      <c r="R22" s="106"/>
      <c r="S22" s="106"/>
      <c r="T22" s="106"/>
      <c r="U22" s="106"/>
      <c r="V22" s="106"/>
      <c r="W22" s="106"/>
      <c r="X22" s="106"/>
      <c r="Y22" s="186"/>
    </row>
    <row r="23" spans="1:29" s="15" customFormat="1" ht="18.600000000000001" customHeight="1" thickBot="1" x14ac:dyDescent="0.35">
      <c r="A23" s="106"/>
      <c r="B23" s="106"/>
      <c r="C23" s="106"/>
      <c r="D23" s="106"/>
      <c r="E23" s="106"/>
      <c r="F23" s="123" t="s">
        <v>290</v>
      </c>
      <c r="G23" s="108"/>
      <c r="H23" s="108"/>
      <c r="I23" s="108"/>
      <c r="J23" s="106"/>
      <c r="K23" s="106"/>
      <c r="L23" s="106"/>
      <c r="M23" s="106"/>
      <c r="N23" s="106"/>
      <c r="O23" s="106"/>
      <c r="P23" s="106"/>
      <c r="Q23" s="106"/>
      <c r="R23" s="106"/>
      <c r="S23" s="106"/>
      <c r="T23" s="106"/>
      <c r="U23" s="106"/>
      <c r="V23" s="106"/>
      <c r="W23" s="106"/>
      <c r="X23" s="106"/>
      <c r="Y23" s="186"/>
    </row>
    <row r="24" spans="1:29" ht="24.6" customHeight="1" thickBot="1" x14ac:dyDescent="0.45">
      <c r="F24" s="2"/>
      <c r="G24" s="2"/>
      <c r="H24" s="2"/>
      <c r="I24" s="222">
        <v>2018</v>
      </c>
      <c r="J24" s="223"/>
      <c r="K24" s="223"/>
      <c r="L24" s="223"/>
      <c r="M24" s="222">
        <v>2019</v>
      </c>
      <c r="N24" s="223"/>
      <c r="O24" s="223"/>
      <c r="P24" s="224"/>
      <c r="Q24" s="223">
        <v>2020</v>
      </c>
      <c r="R24" s="223"/>
      <c r="S24" s="223"/>
      <c r="T24" s="224"/>
      <c r="U24" s="222">
        <v>2021</v>
      </c>
      <c r="V24" s="223"/>
      <c r="W24" s="223"/>
      <c r="X24" s="224"/>
    </row>
    <row r="25" spans="1:29" ht="39.6" customHeight="1" thickBot="1" x14ac:dyDescent="0.35">
      <c r="A25" s="110" t="s">
        <v>44</v>
      </c>
      <c r="B25" s="111" t="s">
        <v>45</v>
      </c>
      <c r="C25" s="111" t="s">
        <v>46</v>
      </c>
      <c r="D25" s="111" t="s">
        <v>0</v>
      </c>
      <c r="E25" s="215" t="s">
        <v>47</v>
      </c>
      <c r="F25" s="216"/>
      <c r="G25" s="216"/>
      <c r="H25" s="217"/>
      <c r="I25" s="112" t="s">
        <v>269</v>
      </c>
      <c r="J25" s="113" t="s">
        <v>270</v>
      </c>
      <c r="K25" s="113" t="s">
        <v>271</v>
      </c>
      <c r="L25" s="114" t="s">
        <v>272</v>
      </c>
      <c r="M25" s="115" t="s">
        <v>273</v>
      </c>
      <c r="N25" s="116" t="s">
        <v>274</v>
      </c>
      <c r="O25" s="116" t="s">
        <v>275</v>
      </c>
      <c r="P25" s="117" t="s">
        <v>276</v>
      </c>
      <c r="Q25" s="115" t="s">
        <v>277</v>
      </c>
      <c r="R25" s="116" t="s">
        <v>278</v>
      </c>
      <c r="S25" s="116" t="s">
        <v>279</v>
      </c>
      <c r="T25" s="117" t="s">
        <v>268</v>
      </c>
      <c r="U25" s="149" t="s">
        <v>280</v>
      </c>
      <c r="V25" s="150" t="s">
        <v>281</v>
      </c>
      <c r="W25" s="150" t="s">
        <v>282</v>
      </c>
      <c r="X25" s="151" t="s">
        <v>283</v>
      </c>
      <c r="Y25" s="187" t="s">
        <v>357</v>
      </c>
      <c r="Z25" s="143"/>
      <c r="AA25" s="143"/>
      <c r="AB25" s="53"/>
    </row>
    <row r="26" spans="1:29" s="5" customFormat="1" ht="25.05" customHeight="1" x14ac:dyDescent="0.3">
      <c r="A26" s="118">
        <v>1</v>
      </c>
      <c r="B26" s="119">
        <v>1</v>
      </c>
      <c r="C26" s="119">
        <v>1</v>
      </c>
      <c r="D26" s="133">
        <v>3</v>
      </c>
      <c r="E26" s="218" t="s">
        <v>19</v>
      </c>
      <c r="F26" s="219"/>
      <c r="G26" s="219"/>
      <c r="H26" s="219"/>
      <c r="I26" s="100" t="s">
        <v>122</v>
      </c>
      <c r="J26" s="101" t="s">
        <v>122</v>
      </c>
      <c r="K26" s="102" t="s">
        <v>123</v>
      </c>
      <c r="L26" s="84" t="s">
        <v>123</v>
      </c>
      <c r="M26" s="102" t="s">
        <v>123</v>
      </c>
      <c r="N26" s="87" t="s">
        <v>172</v>
      </c>
      <c r="O26" s="87" t="s">
        <v>172</v>
      </c>
      <c r="P26" s="87" t="s">
        <v>172</v>
      </c>
      <c r="Q26" s="88" t="s">
        <v>125</v>
      </c>
      <c r="R26" s="87" t="s">
        <v>125</v>
      </c>
      <c r="S26" s="87" t="s">
        <v>125</v>
      </c>
      <c r="T26" s="63" t="s">
        <v>125</v>
      </c>
      <c r="U26" s="88" t="s">
        <v>125</v>
      </c>
      <c r="V26" s="87" t="s">
        <v>125</v>
      </c>
      <c r="W26" s="87" t="s">
        <v>125</v>
      </c>
      <c r="X26" s="63" t="s">
        <v>125</v>
      </c>
      <c r="Y26" s="189" t="s">
        <v>343</v>
      </c>
      <c r="AA26" s="54"/>
      <c r="AB26" s="54"/>
    </row>
    <row r="27" spans="1:29" s="5" customFormat="1" ht="25.05" customHeight="1" x14ac:dyDescent="0.3">
      <c r="A27" s="118">
        <v>1</v>
      </c>
      <c r="B27" s="119">
        <v>1</v>
      </c>
      <c r="C27" s="119">
        <v>2</v>
      </c>
      <c r="D27" s="133">
        <v>1</v>
      </c>
      <c r="E27" s="207" t="s">
        <v>5</v>
      </c>
      <c r="F27" s="208"/>
      <c r="G27" s="208"/>
      <c r="H27" s="208"/>
      <c r="I27" s="62" t="s">
        <v>122</v>
      </c>
      <c r="J27" s="61" t="s">
        <v>122</v>
      </c>
      <c r="K27" s="75" t="s">
        <v>123</v>
      </c>
      <c r="L27" s="78" t="s">
        <v>123</v>
      </c>
      <c r="M27" s="75" t="s">
        <v>123</v>
      </c>
      <c r="N27" s="75" t="s">
        <v>123</v>
      </c>
      <c r="O27" s="64" t="s">
        <v>124</v>
      </c>
      <c r="P27" s="64" t="s">
        <v>124</v>
      </c>
      <c r="Q27" s="66" t="s">
        <v>124</v>
      </c>
      <c r="R27" s="64"/>
      <c r="S27" s="64"/>
      <c r="T27" s="65"/>
      <c r="U27" s="66"/>
      <c r="V27" s="64"/>
      <c r="W27" s="68"/>
      <c r="X27" s="65"/>
      <c r="Y27" s="190" t="s">
        <v>343</v>
      </c>
      <c r="AA27" s="54"/>
      <c r="AB27" s="54"/>
    </row>
    <row r="28" spans="1:29" s="5" customFormat="1" ht="25.05" customHeight="1" x14ac:dyDescent="0.3">
      <c r="A28" s="118">
        <v>1</v>
      </c>
      <c r="B28" s="119">
        <v>2</v>
      </c>
      <c r="C28" s="119">
        <v>3</v>
      </c>
      <c r="D28" s="133">
        <v>2</v>
      </c>
      <c r="E28" s="207" t="s">
        <v>10</v>
      </c>
      <c r="F28" s="208"/>
      <c r="G28" s="208"/>
      <c r="H28" s="208"/>
      <c r="I28" s="85" t="s">
        <v>123</v>
      </c>
      <c r="J28" s="77" t="s">
        <v>123</v>
      </c>
      <c r="K28" s="77" t="s">
        <v>123</v>
      </c>
      <c r="L28" s="76" t="s">
        <v>123</v>
      </c>
      <c r="M28" s="64" t="s">
        <v>124</v>
      </c>
      <c r="N28" s="64" t="s">
        <v>172</v>
      </c>
      <c r="O28" s="64" t="s">
        <v>172</v>
      </c>
      <c r="P28" s="64" t="s">
        <v>172</v>
      </c>
      <c r="Q28" s="66" t="s">
        <v>125</v>
      </c>
      <c r="R28" s="64" t="s">
        <v>125</v>
      </c>
      <c r="S28" s="64" t="s">
        <v>125</v>
      </c>
      <c r="T28" s="65" t="s">
        <v>125</v>
      </c>
      <c r="U28" s="67" t="s">
        <v>125</v>
      </c>
      <c r="V28" s="64" t="s">
        <v>125</v>
      </c>
      <c r="W28" s="68" t="s">
        <v>125</v>
      </c>
      <c r="X28" s="69" t="s">
        <v>125</v>
      </c>
      <c r="Y28" s="190" t="s">
        <v>343</v>
      </c>
      <c r="AA28" s="54"/>
      <c r="AB28" s="54"/>
    </row>
    <row r="29" spans="1:29" s="5" customFormat="1" ht="25.05" customHeight="1" x14ac:dyDescent="0.3">
      <c r="A29" s="118">
        <v>1</v>
      </c>
      <c r="B29" s="119">
        <v>3</v>
      </c>
      <c r="C29" s="119">
        <v>4</v>
      </c>
      <c r="D29" s="133">
        <v>3</v>
      </c>
      <c r="E29" s="207" t="s">
        <v>20</v>
      </c>
      <c r="F29" s="208"/>
      <c r="G29" s="208"/>
      <c r="H29" s="208"/>
      <c r="I29" s="55"/>
      <c r="J29" s="75" t="s">
        <v>123</v>
      </c>
      <c r="K29" s="64" t="s">
        <v>172</v>
      </c>
      <c r="L29" s="57"/>
      <c r="M29" s="56"/>
      <c r="N29" s="75" t="s">
        <v>123</v>
      </c>
      <c r="O29" s="64" t="s">
        <v>172</v>
      </c>
      <c r="P29" s="56"/>
      <c r="Q29" s="55"/>
      <c r="R29" s="75" t="s">
        <v>123</v>
      </c>
      <c r="S29" s="64" t="s">
        <v>172</v>
      </c>
      <c r="T29" s="57"/>
      <c r="U29" s="55"/>
      <c r="V29" s="75" t="s">
        <v>123</v>
      </c>
      <c r="W29" s="64" t="s">
        <v>172</v>
      </c>
      <c r="X29" s="57"/>
      <c r="Y29" s="191" t="s">
        <v>344</v>
      </c>
      <c r="Z29" s="54"/>
      <c r="AA29" s="54"/>
      <c r="AB29" s="54"/>
    </row>
    <row r="30" spans="1:29" s="5" customFormat="1" ht="40.200000000000003" customHeight="1" x14ac:dyDescent="0.3">
      <c r="A30" s="118">
        <v>1</v>
      </c>
      <c r="B30" s="119">
        <v>3</v>
      </c>
      <c r="C30" s="119">
        <v>5</v>
      </c>
      <c r="D30" s="133">
        <v>1</v>
      </c>
      <c r="E30" s="220" t="s">
        <v>8</v>
      </c>
      <c r="F30" s="221"/>
      <c r="G30" s="221"/>
      <c r="H30" s="221"/>
      <c r="I30" s="62" t="s">
        <v>122</v>
      </c>
      <c r="J30" s="82" t="s">
        <v>122</v>
      </c>
      <c r="K30" s="75" t="s">
        <v>123</v>
      </c>
      <c r="L30" s="76" t="s">
        <v>123</v>
      </c>
      <c r="M30" s="75" t="s">
        <v>123</v>
      </c>
      <c r="N30" s="64" t="s">
        <v>124</v>
      </c>
      <c r="O30" s="64" t="s">
        <v>124</v>
      </c>
      <c r="P30" s="64" t="s">
        <v>124</v>
      </c>
      <c r="Q30" s="66" t="s">
        <v>172</v>
      </c>
      <c r="R30" s="64" t="s">
        <v>172</v>
      </c>
      <c r="S30" s="64" t="s">
        <v>172</v>
      </c>
      <c r="T30" s="65" t="s">
        <v>172</v>
      </c>
      <c r="U30" s="66" t="s">
        <v>125</v>
      </c>
      <c r="V30" s="64" t="s">
        <v>125</v>
      </c>
      <c r="W30" s="64" t="s">
        <v>125</v>
      </c>
      <c r="X30" s="65" t="s">
        <v>125</v>
      </c>
      <c r="Y30" s="191" t="s">
        <v>345</v>
      </c>
      <c r="Z30" s="98"/>
      <c r="AA30" s="39"/>
      <c r="AB30" s="39"/>
      <c r="AC30" s="39"/>
    </row>
    <row r="31" spans="1:29" s="5" customFormat="1" ht="25.05" customHeight="1" x14ac:dyDescent="0.3">
      <c r="A31" s="118">
        <v>1</v>
      </c>
      <c r="B31" s="119">
        <v>3</v>
      </c>
      <c r="C31" s="119">
        <v>6</v>
      </c>
      <c r="D31" s="133">
        <v>3</v>
      </c>
      <c r="E31" s="207" t="s">
        <v>21</v>
      </c>
      <c r="F31" s="208"/>
      <c r="G31" s="208"/>
      <c r="H31" s="208"/>
      <c r="I31" s="62" t="s">
        <v>122</v>
      </c>
      <c r="J31" s="82" t="s">
        <v>122</v>
      </c>
      <c r="K31" s="82" t="s">
        <v>122</v>
      </c>
      <c r="L31" s="76" t="s">
        <v>123</v>
      </c>
      <c r="M31" s="77" t="s">
        <v>123</v>
      </c>
      <c r="N31" s="77" t="s">
        <v>123</v>
      </c>
      <c r="O31" s="64" t="s">
        <v>124</v>
      </c>
      <c r="P31" s="64" t="s">
        <v>172</v>
      </c>
      <c r="Q31" s="66" t="s">
        <v>172</v>
      </c>
      <c r="R31" s="64" t="s">
        <v>125</v>
      </c>
      <c r="S31" s="64" t="s">
        <v>125</v>
      </c>
      <c r="T31" s="65" t="s">
        <v>125</v>
      </c>
      <c r="U31" s="66" t="s">
        <v>125</v>
      </c>
      <c r="V31" s="64" t="s">
        <v>125</v>
      </c>
      <c r="W31" s="64" t="s">
        <v>125</v>
      </c>
      <c r="X31" s="65" t="s">
        <v>125</v>
      </c>
      <c r="Y31" s="190" t="s">
        <v>364</v>
      </c>
      <c r="Z31" s="98"/>
      <c r="AA31" s="39"/>
      <c r="AB31" s="39"/>
      <c r="AC31" s="39"/>
    </row>
    <row r="32" spans="1:29" s="5" customFormat="1" ht="25.05" customHeight="1" x14ac:dyDescent="0.3">
      <c r="A32" s="118">
        <v>2</v>
      </c>
      <c r="B32" s="120">
        <v>1</v>
      </c>
      <c r="C32" s="119">
        <v>7</v>
      </c>
      <c r="D32" s="133">
        <v>3</v>
      </c>
      <c r="E32" s="207" t="s">
        <v>22</v>
      </c>
      <c r="F32" s="208"/>
      <c r="G32" s="208"/>
      <c r="H32" s="208"/>
      <c r="I32" s="60" t="s">
        <v>122</v>
      </c>
      <c r="J32" s="61" t="s">
        <v>122</v>
      </c>
      <c r="K32" s="77" t="s">
        <v>123</v>
      </c>
      <c r="L32" s="78" t="s">
        <v>123</v>
      </c>
      <c r="M32" s="77" t="s">
        <v>123</v>
      </c>
      <c r="N32" s="77" t="s">
        <v>123</v>
      </c>
      <c r="O32" s="70" t="s">
        <v>124</v>
      </c>
      <c r="P32" s="70" t="s">
        <v>124</v>
      </c>
      <c r="Q32" s="72" t="s">
        <v>172</v>
      </c>
      <c r="R32" s="70" t="s">
        <v>172</v>
      </c>
      <c r="S32" s="70" t="s">
        <v>172</v>
      </c>
      <c r="T32" s="71" t="s">
        <v>125</v>
      </c>
      <c r="U32" s="73" t="s">
        <v>125</v>
      </c>
      <c r="V32" s="70" t="s">
        <v>125</v>
      </c>
      <c r="W32" s="70" t="s">
        <v>125</v>
      </c>
      <c r="X32" s="71" t="s">
        <v>125</v>
      </c>
      <c r="Y32" s="190" t="s">
        <v>346</v>
      </c>
      <c r="Z32" s="98"/>
      <c r="AA32" s="39"/>
      <c r="AB32" s="39"/>
      <c r="AC32" s="39"/>
    </row>
    <row r="33" spans="1:29" s="5" customFormat="1" ht="25.05" customHeight="1" x14ac:dyDescent="0.3">
      <c r="A33" s="118">
        <v>2</v>
      </c>
      <c r="B33" s="120">
        <v>2</v>
      </c>
      <c r="C33" s="120">
        <v>8</v>
      </c>
      <c r="D33" s="133">
        <v>4</v>
      </c>
      <c r="E33" s="213" t="s">
        <v>23</v>
      </c>
      <c r="F33" s="214"/>
      <c r="G33" s="214"/>
      <c r="H33" s="214"/>
      <c r="I33" s="62" t="s">
        <v>122</v>
      </c>
      <c r="J33" s="82" t="s">
        <v>122</v>
      </c>
      <c r="K33" s="82" t="s">
        <v>122</v>
      </c>
      <c r="L33" s="83" t="s">
        <v>122</v>
      </c>
      <c r="M33" s="82" t="s">
        <v>122</v>
      </c>
      <c r="N33" s="82" t="s">
        <v>122</v>
      </c>
      <c r="O33" s="82" t="s">
        <v>122</v>
      </c>
      <c r="P33" s="82" t="s">
        <v>122</v>
      </c>
      <c r="Q33" s="79" t="s">
        <v>123</v>
      </c>
      <c r="R33" s="75" t="s">
        <v>123</v>
      </c>
      <c r="S33" s="75" t="s">
        <v>123</v>
      </c>
      <c r="T33" s="65" t="s">
        <v>124</v>
      </c>
      <c r="U33" s="66" t="s">
        <v>172</v>
      </c>
      <c r="V33" s="64" t="s">
        <v>172</v>
      </c>
      <c r="W33" s="64" t="s">
        <v>172</v>
      </c>
      <c r="X33" s="65" t="s">
        <v>172</v>
      </c>
      <c r="Y33" s="191" t="s">
        <v>347</v>
      </c>
      <c r="Z33" s="98"/>
      <c r="AA33" s="39"/>
      <c r="AB33" s="39"/>
      <c r="AC33" s="39"/>
    </row>
    <row r="34" spans="1:29" s="5" customFormat="1" ht="25.05" customHeight="1" x14ac:dyDescent="0.3">
      <c r="A34" s="118">
        <v>2</v>
      </c>
      <c r="B34" s="120">
        <v>2</v>
      </c>
      <c r="C34" s="120">
        <v>9</v>
      </c>
      <c r="D34" s="133">
        <v>4</v>
      </c>
      <c r="E34" s="213" t="s">
        <v>9</v>
      </c>
      <c r="F34" s="214"/>
      <c r="G34" s="214"/>
      <c r="H34" s="214"/>
      <c r="I34" s="62" t="s">
        <v>122</v>
      </c>
      <c r="J34" s="82" t="s">
        <v>122</v>
      </c>
      <c r="K34" s="82" t="s">
        <v>122</v>
      </c>
      <c r="L34" s="83" t="s">
        <v>122</v>
      </c>
      <c r="M34" s="82" t="s">
        <v>122</v>
      </c>
      <c r="N34" s="82" t="s">
        <v>122</v>
      </c>
      <c r="O34" s="82" t="s">
        <v>122</v>
      </c>
      <c r="P34" s="82" t="s">
        <v>122</v>
      </c>
      <c r="Q34" s="79" t="s">
        <v>123</v>
      </c>
      <c r="R34" s="75" t="s">
        <v>123</v>
      </c>
      <c r="S34" s="75" t="s">
        <v>123</v>
      </c>
      <c r="T34" s="65" t="s">
        <v>124</v>
      </c>
      <c r="U34" s="66" t="s">
        <v>172</v>
      </c>
      <c r="V34" s="64" t="s">
        <v>172</v>
      </c>
      <c r="W34" s="64" t="s">
        <v>125</v>
      </c>
      <c r="X34" s="65" t="s">
        <v>125</v>
      </c>
      <c r="Y34" s="191" t="s">
        <v>348</v>
      </c>
      <c r="Z34" s="54"/>
      <c r="AA34" s="54"/>
      <c r="AB34" s="54"/>
    </row>
    <row r="35" spans="1:29" s="5" customFormat="1" ht="25.05" customHeight="1" x14ac:dyDescent="0.3">
      <c r="A35" s="118">
        <v>2</v>
      </c>
      <c r="B35" s="120">
        <v>3</v>
      </c>
      <c r="C35" s="120">
        <v>10</v>
      </c>
      <c r="D35" s="133">
        <v>4</v>
      </c>
      <c r="E35" s="213" t="s">
        <v>24</v>
      </c>
      <c r="F35" s="214"/>
      <c r="G35" s="214"/>
      <c r="H35" s="214"/>
      <c r="I35" s="62" t="s">
        <v>122</v>
      </c>
      <c r="J35" s="82" t="s">
        <v>122</v>
      </c>
      <c r="K35" s="82" t="s">
        <v>122</v>
      </c>
      <c r="L35" s="83" t="s">
        <v>122</v>
      </c>
      <c r="M35" s="82" t="s">
        <v>122</v>
      </c>
      <c r="N35" s="82" t="s">
        <v>122</v>
      </c>
      <c r="O35" s="82" t="s">
        <v>122</v>
      </c>
      <c r="P35" s="82" t="s">
        <v>122</v>
      </c>
      <c r="Q35" s="79" t="s">
        <v>123</v>
      </c>
      <c r="R35" s="75" t="s">
        <v>123</v>
      </c>
      <c r="S35" s="75" t="s">
        <v>123</v>
      </c>
      <c r="T35" s="65" t="s">
        <v>124</v>
      </c>
      <c r="U35" s="66" t="s">
        <v>172</v>
      </c>
      <c r="V35" s="64" t="s">
        <v>172</v>
      </c>
      <c r="W35" s="64" t="s">
        <v>172</v>
      </c>
      <c r="X35" s="65" t="s">
        <v>172</v>
      </c>
      <c r="Y35" s="190" t="s">
        <v>349</v>
      </c>
      <c r="AA35" s="54"/>
      <c r="AB35" s="54"/>
    </row>
    <row r="36" spans="1:29" s="5" customFormat="1" ht="25.05" customHeight="1" x14ac:dyDescent="0.3">
      <c r="A36" s="118">
        <v>3</v>
      </c>
      <c r="B36" s="120">
        <v>1</v>
      </c>
      <c r="C36" s="119">
        <v>11</v>
      </c>
      <c r="D36" s="133">
        <v>2</v>
      </c>
      <c r="E36" s="207" t="s">
        <v>11</v>
      </c>
      <c r="F36" s="208"/>
      <c r="G36" s="208"/>
      <c r="H36" s="208"/>
      <c r="I36" s="62" t="s">
        <v>122</v>
      </c>
      <c r="J36" s="75" t="s">
        <v>123</v>
      </c>
      <c r="K36" s="75" t="s">
        <v>123</v>
      </c>
      <c r="L36" s="76" t="s">
        <v>123</v>
      </c>
      <c r="M36" s="75" t="s">
        <v>123</v>
      </c>
      <c r="N36" s="64" t="s">
        <v>124</v>
      </c>
      <c r="O36" s="64" t="s">
        <v>124</v>
      </c>
      <c r="P36" s="64" t="s">
        <v>172</v>
      </c>
      <c r="Q36" s="66" t="s">
        <v>172</v>
      </c>
      <c r="R36" s="64" t="s">
        <v>172</v>
      </c>
      <c r="S36" s="64" t="s">
        <v>172</v>
      </c>
      <c r="T36" s="65" t="s">
        <v>125</v>
      </c>
      <c r="U36" s="73" t="s">
        <v>125</v>
      </c>
      <c r="V36" s="64" t="s">
        <v>125</v>
      </c>
      <c r="W36" s="64" t="s">
        <v>125</v>
      </c>
      <c r="X36" s="65" t="s">
        <v>125</v>
      </c>
      <c r="Y36" s="191" t="s">
        <v>350</v>
      </c>
      <c r="Z36" s="54"/>
      <c r="AA36" s="54"/>
      <c r="AB36" s="54"/>
    </row>
    <row r="37" spans="1:29" s="5" customFormat="1" ht="25.05" customHeight="1" x14ac:dyDescent="0.3">
      <c r="A37" s="118">
        <v>3</v>
      </c>
      <c r="B37" s="120">
        <v>1</v>
      </c>
      <c r="C37" s="120">
        <v>12</v>
      </c>
      <c r="D37" s="133">
        <v>2</v>
      </c>
      <c r="E37" s="213" t="s">
        <v>14</v>
      </c>
      <c r="F37" s="214"/>
      <c r="G37" s="214"/>
      <c r="H37" s="214"/>
      <c r="I37" s="62" t="s">
        <v>122</v>
      </c>
      <c r="J37" s="82" t="s">
        <v>122</v>
      </c>
      <c r="K37" s="82" t="s">
        <v>122</v>
      </c>
      <c r="L37" s="83" t="s">
        <v>122</v>
      </c>
      <c r="M37" s="82" t="s">
        <v>122</v>
      </c>
      <c r="N37" s="75" t="s">
        <v>123</v>
      </c>
      <c r="O37" s="75" t="s">
        <v>123</v>
      </c>
      <c r="P37" s="75" t="s">
        <v>123</v>
      </c>
      <c r="Q37" s="79" t="s">
        <v>123</v>
      </c>
      <c r="R37" s="64" t="s">
        <v>124</v>
      </c>
      <c r="S37" s="64" t="s">
        <v>124</v>
      </c>
      <c r="T37" s="65" t="s">
        <v>172</v>
      </c>
      <c r="U37" s="66" t="s">
        <v>172</v>
      </c>
      <c r="V37" s="64" t="s">
        <v>172</v>
      </c>
      <c r="W37" s="64" t="s">
        <v>125</v>
      </c>
      <c r="X37" s="65" t="s">
        <v>125</v>
      </c>
      <c r="Y37" s="191" t="s">
        <v>351</v>
      </c>
      <c r="Z37" s="54"/>
      <c r="AA37" s="54"/>
      <c r="AB37" s="54"/>
    </row>
    <row r="38" spans="1:29" s="5" customFormat="1" ht="25.05" customHeight="1" x14ac:dyDescent="0.3">
      <c r="A38" s="118">
        <v>3</v>
      </c>
      <c r="B38" s="120">
        <v>1</v>
      </c>
      <c r="C38" s="120">
        <v>13</v>
      </c>
      <c r="D38" s="133">
        <v>2</v>
      </c>
      <c r="E38" s="213" t="s">
        <v>15</v>
      </c>
      <c r="F38" s="214"/>
      <c r="G38" s="214"/>
      <c r="H38" s="214"/>
      <c r="I38" s="62" t="s">
        <v>122</v>
      </c>
      <c r="J38" s="82" t="s">
        <v>122</v>
      </c>
      <c r="K38" s="82" t="s">
        <v>122</v>
      </c>
      <c r="L38" s="83" t="s">
        <v>122</v>
      </c>
      <c r="M38" s="82" t="s">
        <v>122</v>
      </c>
      <c r="N38" s="82" t="s">
        <v>122</v>
      </c>
      <c r="O38" s="82" t="s">
        <v>122</v>
      </c>
      <c r="P38" s="82" t="s">
        <v>122</v>
      </c>
      <c r="Q38" s="79" t="s">
        <v>123</v>
      </c>
      <c r="R38" s="75" t="s">
        <v>123</v>
      </c>
      <c r="S38" s="64" t="s">
        <v>124</v>
      </c>
      <c r="T38" s="65" t="s">
        <v>172</v>
      </c>
      <c r="U38" s="66" t="s">
        <v>172</v>
      </c>
      <c r="V38" s="64" t="s">
        <v>172</v>
      </c>
      <c r="W38" s="64" t="s">
        <v>125</v>
      </c>
      <c r="X38" s="65" t="s">
        <v>125</v>
      </c>
      <c r="Y38" s="191" t="s">
        <v>348</v>
      </c>
      <c r="Z38" s="54"/>
      <c r="AA38" s="54"/>
      <c r="AB38" s="54"/>
    </row>
    <row r="39" spans="1:29" s="5" customFormat="1" ht="25.05" customHeight="1" x14ac:dyDescent="0.3">
      <c r="A39" s="118">
        <v>3</v>
      </c>
      <c r="B39" s="120">
        <v>2</v>
      </c>
      <c r="C39" s="119">
        <v>14</v>
      </c>
      <c r="D39" s="133">
        <v>1</v>
      </c>
      <c r="E39" s="207" t="s">
        <v>1</v>
      </c>
      <c r="F39" s="208"/>
      <c r="G39" s="208"/>
      <c r="H39" s="208"/>
      <c r="I39" s="85" t="s">
        <v>123</v>
      </c>
      <c r="J39" s="77" t="s">
        <v>123</v>
      </c>
      <c r="K39" s="77" t="s">
        <v>123</v>
      </c>
      <c r="L39" s="76" t="s">
        <v>123</v>
      </c>
      <c r="M39" s="64" t="s">
        <v>124</v>
      </c>
      <c r="N39" s="64" t="s">
        <v>172</v>
      </c>
      <c r="O39" s="64" t="s">
        <v>172</v>
      </c>
      <c r="P39" s="64" t="s">
        <v>172</v>
      </c>
      <c r="Q39" s="66" t="s">
        <v>125</v>
      </c>
      <c r="R39" s="64" t="s">
        <v>125</v>
      </c>
      <c r="S39" s="64" t="s">
        <v>125</v>
      </c>
      <c r="T39" s="65" t="s">
        <v>125</v>
      </c>
      <c r="U39" s="67" t="s">
        <v>125</v>
      </c>
      <c r="V39" s="64" t="s">
        <v>125</v>
      </c>
      <c r="W39" s="68" t="s">
        <v>125</v>
      </c>
      <c r="X39" s="69" t="s">
        <v>125</v>
      </c>
      <c r="Y39" s="191" t="s">
        <v>352</v>
      </c>
      <c r="Z39" s="54"/>
      <c r="AA39" s="54"/>
      <c r="AB39" s="54"/>
    </row>
    <row r="40" spans="1:29" s="5" customFormat="1" ht="25.05" customHeight="1" x14ac:dyDescent="0.3">
      <c r="A40" s="118">
        <v>3</v>
      </c>
      <c r="B40" s="120">
        <v>2</v>
      </c>
      <c r="C40" s="120">
        <v>15</v>
      </c>
      <c r="D40" s="133">
        <v>5</v>
      </c>
      <c r="E40" s="213" t="s">
        <v>25</v>
      </c>
      <c r="F40" s="214"/>
      <c r="G40" s="214"/>
      <c r="H40" s="214"/>
      <c r="I40" s="62" t="s">
        <v>122</v>
      </c>
      <c r="J40" s="82" t="s">
        <v>122</v>
      </c>
      <c r="K40" s="82" t="s">
        <v>122</v>
      </c>
      <c r="L40" s="83" t="s">
        <v>122</v>
      </c>
      <c r="M40" s="82" t="s">
        <v>122</v>
      </c>
      <c r="N40" s="82" t="s">
        <v>122</v>
      </c>
      <c r="O40" s="82" t="s">
        <v>122</v>
      </c>
      <c r="P40" s="82" t="s">
        <v>122</v>
      </c>
      <c r="Q40" s="79" t="s">
        <v>123</v>
      </c>
      <c r="R40" s="75" t="s">
        <v>123</v>
      </c>
      <c r="S40" s="75" t="s">
        <v>123</v>
      </c>
      <c r="T40" s="65" t="s">
        <v>124</v>
      </c>
      <c r="U40" s="66" t="s">
        <v>172</v>
      </c>
      <c r="V40" s="64" t="s">
        <v>172</v>
      </c>
      <c r="W40" s="64" t="s">
        <v>172</v>
      </c>
      <c r="X40" s="65" t="s">
        <v>172</v>
      </c>
      <c r="Y40" s="191" t="s">
        <v>353</v>
      </c>
      <c r="Z40" s="54"/>
      <c r="AA40" s="54"/>
      <c r="AB40" s="54"/>
    </row>
    <row r="41" spans="1:29" s="5" customFormat="1" ht="25.05" customHeight="1" x14ac:dyDescent="0.3">
      <c r="A41" s="118">
        <v>3</v>
      </c>
      <c r="B41" s="120">
        <v>3</v>
      </c>
      <c r="C41" s="120">
        <v>16</v>
      </c>
      <c r="D41" s="133">
        <v>1</v>
      </c>
      <c r="E41" s="213" t="s">
        <v>2</v>
      </c>
      <c r="F41" s="214"/>
      <c r="G41" s="214"/>
      <c r="H41" s="214"/>
      <c r="I41" s="62" t="s">
        <v>122</v>
      </c>
      <c r="J41" s="75" t="s">
        <v>123</v>
      </c>
      <c r="K41" s="75" t="s">
        <v>123</v>
      </c>
      <c r="L41" s="76" t="s">
        <v>123</v>
      </c>
      <c r="M41" s="75" t="s">
        <v>123</v>
      </c>
      <c r="N41" s="64" t="s">
        <v>124</v>
      </c>
      <c r="O41" s="64" t="s">
        <v>124</v>
      </c>
      <c r="P41" s="64" t="s">
        <v>172</v>
      </c>
      <c r="Q41" s="66" t="s">
        <v>172</v>
      </c>
      <c r="R41" s="64" t="s">
        <v>172</v>
      </c>
      <c r="S41" s="64" t="s">
        <v>125</v>
      </c>
      <c r="T41" s="65" t="s">
        <v>125</v>
      </c>
      <c r="U41" s="67" t="s">
        <v>125</v>
      </c>
      <c r="V41" s="64" t="s">
        <v>125</v>
      </c>
      <c r="W41" s="68" t="s">
        <v>125</v>
      </c>
      <c r="X41" s="65" t="s">
        <v>125</v>
      </c>
      <c r="Y41" s="191" t="s">
        <v>350</v>
      </c>
      <c r="Z41" s="54"/>
      <c r="AA41" s="54"/>
      <c r="AB41" s="54"/>
    </row>
    <row r="42" spans="1:29" s="5" customFormat="1" ht="25.05" customHeight="1" x14ac:dyDescent="0.3">
      <c r="A42" s="118">
        <v>3</v>
      </c>
      <c r="B42" s="120">
        <v>3</v>
      </c>
      <c r="C42" s="119">
        <v>17</v>
      </c>
      <c r="D42" s="133">
        <v>1</v>
      </c>
      <c r="E42" s="207" t="s">
        <v>3</v>
      </c>
      <c r="F42" s="208"/>
      <c r="G42" s="208"/>
      <c r="H42" s="208"/>
      <c r="I42" s="60" t="s">
        <v>122</v>
      </c>
      <c r="J42" s="61" t="s">
        <v>122</v>
      </c>
      <c r="K42" s="77" t="s">
        <v>123</v>
      </c>
      <c r="L42" s="78" t="s">
        <v>123</v>
      </c>
      <c r="M42" s="77" t="s">
        <v>123</v>
      </c>
      <c r="N42" s="77" t="s">
        <v>123</v>
      </c>
      <c r="O42" s="70" t="s">
        <v>124</v>
      </c>
      <c r="P42" s="70" t="s">
        <v>124</v>
      </c>
      <c r="Q42" s="72" t="s">
        <v>172</v>
      </c>
      <c r="R42" s="70" t="s">
        <v>172</v>
      </c>
      <c r="S42" s="70" t="s">
        <v>172</v>
      </c>
      <c r="T42" s="71" t="s">
        <v>125</v>
      </c>
      <c r="U42" s="73" t="s">
        <v>125</v>
      </c>
      <c r="V42" s="70" t="s">
        <v>125</v>
      </c>
      <c r="W42" s="70" t="s">
        <v>125</v>
      </c>
      <c r="X42" s="71" t="s">
        <v>125</v>
      </c>
      <c r="Y42" s="191" t="s">
        <v>348</v>
      </c>
      <c r="Z42" s="54"/>
      <c r="AA42" s="54"/>
      <c r="AB42" s="54"/>
    </row>
    <row r="43" spans="1:29" s="5" customFormat="1" ht="25.05" customHeight="1" x14ac:dyDescent="0.3">
      <c r="A43" s="118">
        <v>3</v>
      </c>
      <c r="B43" s="120">
        <v>4</v>
      </c>
      <c r="C43" s="120">
        <v>18</v>
      </c>
      <c r="D43" s="120" t="s">
        <v>300</v>
      </c>
      <c r="E43" s="213" t="s">
        <v>26</v>
      </c>
      <c r="F43" s="214"/>
      <c r="G43" s="214"/>
      <c r="H43" s="214"/>
      <c r="I43" s="62" t="s">
        <v>122</v>
      </c>
      <c r="J43" s="82" t="s">
        <v>122</v>
      </c>
      <c r="K43" s="75" t="s">
        <v>123</v>
      </c>
      <c r="L43" s="76" t="s">
        <v>123</v>
      </c>
      <c r="M43" s="86" t="s">
        <v>123</v>
      </c>
      <c r="N43" s="86" t="s">
        <v>123</v>
      </c>
      <c r="O43" s="86" t="s">
        <v>123</v>
      </c>
      <c r="P43" s="86" t="s">
        <v>123</v>
      </c>
      <c r="Q43" s="104" t="s">
        <v>123</v>
      </c>
      <c r="R43" s="86" t="s">
        <v>123</v>
      </c>
      <c r="S43" s="56"/>
      <c r="T43" s="57"/>
      <c r="U43" s="55"/>
      <c r="V43" s="56"/>
      <c r="W43" s="56"/>
      <c r="X43" s="57"/>
      <c r="Y43" s="191"/>
      <c r="Z43" s="54"/>
      <c r="AA43" s="54"/>
      <c r="AB43" s="54"/>
    </row>
    <row r="44" spans="1:29" s="5" customFormat="1" ht="25.05" customHeight="1" x14ac:dyDescent="0.3">
      <c r="A44" s="118">
        <v>3</v>
      </c>
      <c r="B44" s="120">
        <v>4</v>
      </c>
      <c r="C44" s="120">
        <v>19</v>
      </c>
      <c r="D44" s="120" t="s">
        <v>300</v>
      </c>
      <c r="E44" s="213" t="s">
        <v>27</v>
      </c>
      <c r="F44" s="214"/>
      <c r="G44" s="214"/>
      <c r="H44" s="214"/>
      <c r="I44" s="62" t="s">
        <v>122</v>
      </c>
      <c r="J44" s="82" t="s">
        <v>122</v>
      </c>
      <c r="K44" s="75" t="s">
        <v>123</v>
      </c>
      <c r="L44" s="76" t="s">
        <v>123</v>
      </c>
      <c r="M44" s="86" t="s">
        <v>123</v>
      </c>
      <c r="N44" s="86" t="s">
        <v>123</v>
      </c>
      <c r="O44" s="86" t="s">
        <v>123</v>
      </c>
      <c r="P44" s="86" t="s">
        <v>123</v>
      </c>
      <c r="Q44" s="104" t="s">
        <v>123</v>
      </c>
      <c r="R44" s="86" t="s">
        <v>123</v>
      </c>
      <c r="S44" s="56"/>
      <c r="T44" s="57"/>
      <c r="U44" s="55"/>
      <c r="V44" s="56"/>
      <c r="W44" s="56"/>
      <c r="X44" s="57"/>
      <c r="Y44" s="191"/>
      <c r="Z44" s="54"/>
      <c r="AA44" s="54"/>
      <c r="AB44" s="54"/>
    </row>
    <row r="45" spans="1:29" s="5" customFormat="1" ht="25.05" customHeight="1" x14ac:dyDescent="0.3">
      <c r="A45" s="118">
        <v>3</v>
      </c>
      <c r="B45" s="120">
        <v>4</v>
      </c>
      <c r="C45" s="119">
        <v>20</v>
      </c>
      <c r="D45" s="133">
        <v>1</v>
      </c>
      <c r="E45" s="207" t="s">
        <v>4</v>
      </c>
      <c r="F45" s="208"/>
      <c r="G45" s="208"/>
      <c r="H45" s="208"/>
      <c r="I45" s="62" t="s">
        <v>122</v>
      </c>
      <c r="J45" s="75" t="s">
        <v>123</v>
      </c>
      <c r="K45" s="75" t="s">
        <v>123</v>
      </c>
      <c r="L45" s="76" t="s">
        <v>123</v>
      </c>
      <c r="M45" s="75" t="s">
        <v>123</v>
      </c>
      <c r="N45" s="64" t="s">
        <v>124</v>
      </c>
      <c r="O45" s="64" t="s">
        <v>124</v>
      </c>
      <c r="P45" s="64" t="s">
        <v>172</v>
      </c>
      <c r="Q45" s="66" t="s">
        <v>172</v>
      </c>
      <c r="R45" s="64" t="s">
        <v>172</v>
      </c>
      <c r="S45" s="64" t="s">
        <v>125</v>
      </c>
      <c r="T45" s="65" t="s">
        <v>125</v>
      </c>
      <c r="U45" s="66" t="s">
        <v>125</v>
      </c>
      <c r="V45" s="64" t="s">
        <v>125</v>
      </c>
      <c r="W45" s="64" t="s">
        <v>125</v>
      </c>
      <c r="X45" s="65" t="s">
        <v>125</v>
      </c>
      <c r="Y45" s="191" t="s">
        <v>354</v>
      </c>
      <c r="Z45" s="54"/>
      <c r="AA45" s="54"/>
      <c r="AB45" s="54"/>
    </row>
    <row r="46" spans="1:29" s="5" customFormat="1" ht="25.05" customHeight="1" x14ac:dyDescent="0.3">
      <c r="A46" s="118">
        <v>3</v>
      </c>
      <c r="B46" s="120">
        <v>5</v>
      </c>
      <c r="C46" s="119">
        <v>21</v>
      </c>
      <c r="D46" s="133">
        <v>1</v>
      </c>
      <c r="E46" s="207" t="s">
        <v>6</v>
      </c>
      <c r="F46" s="208"/>
      <c r="G46" s="208"/>
      <c r="H46" s="208"/>
      <c r="I46" s="79" t="s">
        <v>123</v>
      </c>
      <c r="J46" s="75" t="s">
        <v>123</v>
      </c>
      <c r="K46" s="75" t="s">
        <v>123</v>
      </c>
      <c r="L46" s="76" t="s">
        <v>123</v>
      </c>
      <c r="M46" s="64" t="s">
        <v>124</v>
      </c>
      <c r="N46" s="64" t="s">
        <v>172</v>
      </c>
      <c r="O46" s="64" t="s">
        <v>172</v>
      </c>
      <c r="P46" s="64" t="s">
        <v>172</v>
      </c>
      <c r="Q46" s="66" t="s">
        <v>125</v>
      </c>
      <c r="R46" s="64" t="s">
        <v>125</v>
      </c>
      <c r="S46" s="64" t="s">
        <v>125</v>
      </c>
      <c r="T46" s="65" t="s">
        <v>125</v>
      </c>
      <c r="U46" s="67" t="s">
        <v>125</v>
      </c>
      <c r="V46" s="64" t="s">
        <v>125</v>
      </c>
      <c r="W46" s="64" t="s">
        <v>125</v>
      </c>
      <c r="X46" s="65" t="s">
        <v>125</v>
      </c>
      <c r="Y46" s="191" t="s">
        <v>358</v>
      </c>
      <c r="Z46" s="54"/>
      <c r="AA46" s="54"/>
      <c r="AB46" s="54"/>
    </row>
    <row r="47" spans="1:29" s="5" customFormat="1" ht="25.05" customHeight="1" x14ac:dyDescent="0.3">
      <c r="A47" s="118">
        <v>3</v>
      </c>
      <c r="B47" s="120">
        <v>6</v>
      </c>
      <c r="C47" s="119">
        <v>22</v>
      </c>
      <c r="D47" s="133">
        <v>1</v>
      </c>
      <c r="E47" s="207" t="s">
        <v>7</v>
      </c>
      <c r="F47" s="208"/>
      <c r="G47" s="208"/>
      <c r="H47" s="208"/>
      <c r="I47" s="79" t="s">
        <v>123</v>
      </c>
      <c r="J47" s="75" t="s">
        <v>123</v>
      </c>
      <c r="K47" s="75" t="s">
        <v>123</v>
      </c>
      <c r="L47" s="76" t="s">
        <v>123</v>
      </c>
      <c r="M47" s="64" t="s">
        <v>124</v>
      </c>
      <c r="N47" s="64" t="s">
        <v>172</v>
      </c>
      <c r="O47" s="64" t="s">
        <v>172</v>
      </c>
      <c r="P47" s="64" t="s">
        <v>172</v>
      </c>
      <c r="Q47" s="66" t="s">
        <v>125</v>
      </c>
      <c r="R47" s="64" t="s">
        <v>125</v>
      </c>
      <c r="S47" s="64" t="s">
        <v>125</v>
      </c>
      <c r="T47" s="65" t="s">
        <v>125</v>
      </c>
      <c r="U47" s="67" t="s">
        <v>125</v>
      </c>
      <c r="V47" s="64" t="s">
        <v>125</v>
      </c>
      <c r="W47" s="64" t="s">
        <v>125</v>
      </c>
      <c r="X47" s="65" t="s">
        <v>125</v>
      </c>
      <c r="Y47" s="191" t="s">
        <v>356</v>
      </c>
      <c r="Z47" s="54"/>
      <c r="AA47" s="54"/>
      <c r="AB47" s="54"/>
    </row>
    <row r="48" spans="1:29" s="5" customFormat="1" ht="25.05" customHeight="1" x14ac:dyDescent="0.3">
      <c r="A48" s="118">
        <v>3</v>
      </c>
      <c r="B48" s="120">
        <v>6</v>
      </c>
      <c r="C48" s="119">
        <v>23</v>
      </c>
      <c r="D48" s="133">
        <v>1</v>
      </c>
      <c r="E48" s="207" t="s">
        <v>13</v>
      </c>
      <c r="F48" s="208"/>
      <c r="G48" s="208"/>
      <c r="H48" s="208"/>
      <c r="I48" s="62" t="s">
        <v>122</v>
      </c>
      <c r="J48" s="82" t="s">
        <v>122</v>
      </c>
      <c r="K48" s="82" t="s">
        <v>122</v>
      </c>
      <c r="L48" s="76" t="s">
        <v>123</v>
      </c>
      <c r="M48" s="75" t="s">
        <v>123</v>
      </c>
      <c r="N48" s="75" t="s">
        <v>123</v>
      </c>
      <c r="O48" s="75" t="s">
        <v>123</v>
      </c>
      <c r="P48" s="64" t="s">
        <v>124</v>
      </c>
      <c r="Q48" s="66" t="s">
        <v>124</v>
      </c>
      <c r="R48" s="64" t="s">
        <v>172</v>
      </c>
      <c r="S48" s="64" t="s">
        <v>172</v>
      </c>
      <c r="T48" s="65" t="s">
        <v>172</v>
      </c>
      <c r="U48" s="67" t="s">
        <v>125</v>
      </c>
      <c r="V48" s="64" t="s">
        <v>125</v>
      </c>
      <c r="W48" s="64" t="s">
        <v>125</v>
      </c>
      <c r="X48" s="65" t="s">
        <v>125</v>
      </c>
      <c r="Y48" s="191" t="s">
        <v>355</v>
      </c>
      <c r="Z48" s="54"/>
      <c r="AA48" s="54"/>
      <c r="AB48" s="54"/>
    </row>
    <row r="49" spans="1:28" s="5" customFormat="1" ht="25.05" customHeight="1" x14ac:dyDescent="0.3">
      <c r="A49" s="118">
        <v>3</v>
      </c>
      <c r="B49" s="120">
        <v>6</v>
      </c>
      <c r="C49" s="120">
        <v>24</v>
      </c>
      <c r="D49" s="120" t="s">
        <v>300</v>
      </c>
      <c r="E49" s="213" t="s">
        <v>28</v>
      </c>
      <c r="F49" s="214"/>
      <c r="G49" s="214"/>
      <c r="H49" s="214"/>
      <c r="I49" s="62" t="s">
        <v>122</v>
      </c>
      <c r="J49" s="82" t="s">
        <v>122</v>
      </c>
      <c r="K49" s="86" t="s">
        <v>123</v>
      </c>
      <c r="L49" s="97" t="s">
        <v>123</v>
      </c>
      <c r="M49" s="86" t="s">
        <v>123</v>
      </c>
      <c r="N49" s="86" t="s">
        <v>123</v>
      </c>
      <c r="O49" s="86" t="s">
        <v>123</v>
      </c>
      <c r="P49" s="86" t="s">
        <v>123</v>
      </c>
      <c r="Q49" s="104" t="s">
        <v>123</v>
      </c>
      <c r="R49" s="86" t="s">
        <v>123</v>
      </c>
      <c r="S49" s="56"/>
      <c r="T49" s="57"/>
      <c r="U49" s="55"/>
      <c r="V49" s="56"/>
      <c r="W49" s="56"/>
      <c r="X49" s="57"/>
      <c r="Y49" s="191" t="s">
        <v>362</v>
      </c>
      <c r="Z49" s="54"/>
      <c r="AA49" s="54"/>
      <c r="AB49" s="54"/>
    </row>
    <row r="50" spans="1:28" s="5" customFormat="1" ht="25.05" customHeight="1" x14ac:dyDescent="0.3">
      <c r="A50" s="118">
        <v>3</v>
      </c>
      <c r="B50" s="120">
        <v>6</v>
      </c>
      <c r="C50" s="119">
        <v>25</v>
      </c>
      <c r="D50" s="133">
        <v>1</v>
      </c>
      <c r="E50" s="207" t="s">
        <v>29</v>
      </c>
      <c r="F50" s="208"/>
      <c r="G50" s="208"/>
      <c r="H50" s="208"/>
      <c r="I50" s="62" t="s">
        <v>122</v>
      </c>
      <c r="J50" s="82" t="s">
        <v>122</v>
      </c>
      <c r="K50" s="82" t="s">
        <v>122</v>
      </c>
      <c r="L50" s="76" t="s">
        <v>123</v>
      </c>
      <c r="M50" s="77" t="s">
        <v>123</v>
      </c>
      <c r="N50" s="77" t="s">
        <v>123</v>
      </c>
      <c r="O50" s="64" t="s">
        <v>124</v>
      </c>
      <c r="P50" s="64" t="s">
        <v>172</v>
      </c>
      <c r="Q50" s="66" t="s">
        <v>172</v>
      </c>
      <c r="R50" s="64" t="s">
        <v>125</v>
      </c>
      <c r="S50" s="64" t="s">
        <v>125</v>
      </c>
      <c r="T50" s="65" t="s">
        <v>125</v>
      </c>
      <c r="U50" s="66" t="s">
        <v>125</v>
      </c>
      <c r="V50" s="64" t="s">
        <v>125</v>
      </c>
      <c r="W50" s="64" t="s">
        <v>125</v>
      </c>
      <c r="X50" s="65" t="s">
        <v>125</v>
      </c>
      <c r="Y50" s="191" t="s">
        <v>363</v>
      </c>
      <c r="Z50" s="54"/>
      <c r="AA50" s="54"/>
      <c r="AB50" s="54"/>
    </row>
    <row r="51" spans="1:28" s="5" customFormat="1" ht="25.05" customHeight="1" x14ac:dyDescent="0.3">
      <c r="A51" s="118">
        <v>3</v>
      </c>
      <c r="B51" s="120">
        <v>7</v>
      </c>
      <c r="C51" s="119">
        <v>26</v>
      </c>
      <c r="D51" s="133">
        <v>6</v>
      </c>
      <c r="E51" s="207" t="s">
        <v>30</v>
      </c>
      <c r="F51" s="208"/>
      <c r="G51" s="208"/>
      <c r="H51" s="208"/>
      <c r="I51" s="79" t="s">
        <v>123</v>
      </c>
      <c r="J51" s="75" t="s">
        <v>123</v>
      </c>
      <c r="K51" s="75" t="s">
        <v>123</v>
      </c>
      <c r="L51" s="65" t="s">
        <v>124</v>
      </c>
      <c r="M51" s="64" t="s">
        <v>124</v>
      </c>
      <c r="N51" s="64" t="s">
        <v>124</v>
      </c>
      <c r="O51" s="64" t="s">
        <v>124</v>
      </c>
      <c r="P51" s="64" t="s">
        <v>172</v>
      </c>
      <c r="Q51" s="66" t="s">
        <v>172</v>
      </c>
      <c r="R51" s="64" t="s">
        <v>172</v>
      </c>
      <c r="S51" s="64" t="s">
        <v>125</v>
      </c>
      <c r="T51" s="65" t="s">
        <v>125</v>
      </c>
      <c r="U51" s="66" t="s">
        <v>125</v>
      </c>
      <c r="V51" s="64" t="s">
        <v>125</v>
      </c>
      <c r="W51" s="64" t="s">
        <v>125</v>
      </c>
      <c r="X51" s="65" t="s">
        <v>125</v>
      </c>
      <c r="Y51" s="191" t="s">
        <v>359</v>
      </c>
      <c r="Z51" s="54"/>
      <c r="AA51" s="54"/>
      <c r="AB51" s="54"/>
    </row>
    <row r="52" spans="1:28" s="5" customFormat="1" ht="25.05" customHeight="1" x14ac:dyDescent="0.3">
      <c r="A52" s="118">
        <v>3</v>
      </c>
      <c r="B52" s="120">
        <v>8</v>
      </c>
      <c r="C52" s="119">
        <v>27</v>
      </c>
      <c r="D52" s="133">
        <v>6</v>
      </c>
      <c r="E52" s="207" t="s">
        <v>31</v>
      </c>
      <c r="F52" s="208"/>
      <c r="G52" s="208"/>
      <c r="H52" s="208"/>
      <c r="I52" s="62" t="str">
        <f>'ACTIE 27'!D19</f>
        <v>C</v>
      </c>
      <c r="J52" s="82" t="str">
        <f>'ACTIE 27'!E19</f>
        <v>C</v>
      </c>
      <c r="K52" s="82" t="str">
        <f>'ACTIE 27'!F19</f>
        <v>O</v>
      </c>
      <c r="L52" s="83" t="str">
        <f>'ACTIE 27'!G19</f>
        <v>O</v>
      </c>
      <c r="M52" s="77" t="str">
        <f>'ACTIE 27'!D21</f>
        <v>P</v>
      </c>
      <c r="N52" s="77" t="str">
        <f>'ACTIE 27'!E21</f>
        <v>I</v>
      </c>
      <c r="O52" s="77" t="str">
        <f>'ACTIE 27'!F21</f>
        <v>I</v>
      </c>
      <c r="P52" s="77" t="str">
        <f>'ACTIE 27'!G21</f>
        <v>I</v>
      </c>
      <c r="Q52" s="66" t="str">
        <f>'ACTIE 27'!D23</f>
        <v>I</v>
      </c>
      <c r="R52" s="64" t="str">
        <f>'ACTIE 27'!E23</f>
        <v>S</v>
      </c>
      <c r="S52" s="64" t="str">
        <f>'ACTIE 27'!F23</f>
        <v>S</v>
      </c>
      <c r="T52" s="65" t="str">
        <f>'ACTIE 27'!G23</f>
        <v>S</v>
      </c>
      <c r="U52" s="66" t="str">
        <f>'ACTIE 27'!D25</f>
        <v>S</v>
      </c>
      <c r="V52" s="64" t="str">
        <f>'ACTIE 27'!E25</f>
        <v>S</v>
      </c>
      <c r="W52" s="64" t="str">
        <f>'ACTIE 27'!F25</f>
        <v>S</v>
      </c>
      <c r="X52" s="65" t="str">
        <f>'ACTIE 27'!G25</f>
        <v>S</v>
      </c>
      <c r="Y52" s="191" t="s">
        <v>360</v>
      </c>
      <c r="Z52" s="54"/>
      <c r="AA52" s="54"/>
      <c r="AB52" s="54"/>
    </row>
    <row r="53" spans="1:28" s="5" customFormat="1" ht="25.05" customHeight="1" x14ac:dyDescent="0.3">
      <c r="A53" s="118">
        <v>5</v>
      </c>
      <c r="B53" s="120">
        <v>1</v>
      </c>
      <c r="C53" s="193">
        <v>28</v>
      </c>
      <c r="D53" s="133">
        <v>6</v>
      </c>
      <c r="E53" s="140" t="s">
        <v>367</v>
      </c>
      <c r="F53" s="141"/>
      <c r="G53" s="141"/>
      <c r="H53" s="141"/>
      <c r="I53" s="62" t="s">
        <v>122</v>
      </c>
      <c r="J53" s="82" t="s">
        <v>122</v>
      </c>
      <c r="K53" s="82" t="s">
        <v>122</v>
      </c>
      <c r="L53" s="83" t="s">
        <v>122</v>
      </c>
      <c r="M53" s="77" t="s">
        <v>123</v>
      </c>
      <c r="N53" s="77" t="s">
        <v>123</v>
      </c>
      <c r="O53" s="77" t="s">
        <v>123</v>
      </c>
      <c r="P53" s="77" t="s">
        <v>123</v>
      </c>
      <c r="Q53" s="66" t="s">
        <v>172</v>
      </c>
      <c r="R53" s="64" t="s">
        <v>172</v>
      </c>
      <c r="S53" s="64" t="s">
        <v>172</v>
      </c>
      <c r="T53" s="65" t="s">
        <v>125</v>
      </c>
      <c r="U53" s="66" t="s">
        <v>125</v>
      </c>
      <c r="V53" s="64" t="s">
        <v>125</v>
      </c>
      <c r="W53" s="64" t="s">
        <v>125</v>
      </c>
      <c r="X53" s="65" t="s">
        <v>125</v>
      </c>
      <c r="Y53" s="191" t="s">
        <v>366</v>
      </c>
      <c r="Z53" s="54"/>
      <c r="AA53" s="54"/>
      <c r="AB53" s="54"/>
    </row>
    <row r="54" spans="1:28" s="5" customFormat="1" ht="25.05" customHeight="1" x14ac:dyDescent="0.3">
      <c r="A54" s="118">
        <v>5</v>
      </c>
      <c r="B54" s="120">
        <v>1</v>
      </c>
      <c r="C54" s="119">
        <v>29</v>
      </c>
      <c r="D54" s="133">
        <v>3</v>
      </c>
      <c r="E54" s="207" t="s">
        <v>18</v>
      </c>
      <c r="F54" s="208"/>
      <c r="G54" s="208"/>
      <c r="H54" s="208"/>
      <c r="I54" s="79" t="s">
        <v>123</v>
      </c>
      <c r="J54" s="75" t="s">
        <v>123</v>
      </c>
      <c r="K54" s="64" t="s">
        <v>124</v>
      </c>
      <c r="L54" s="65" t="s">
        <v>172</v>
      </c>
      <c r="M54" s="70" t="s">
        <v>172</v>
      </c>
      <c r="N54" s="64" t="s">
        <v>240</v>
      </c>
      <c r="O54" s="64" t="s">
        <v>172</v>
      </c>
      <c r="P54" s="64" t="s">
        <v>125</v>
      </c>
      <c r="Q54" s="66" t="s">
        <v>125</v>
      </c>
      <c r="R54" s="64" t="s">
        <v>125</v>
      </c>
      <c r="S54" s="64" t="s">
        <v>125</v>
      </c>
      <c r="T54" s="65" t="s">
        <v>125</v>
      </c>
      <c r="U54" s="66" t="s">
        <v>125</v>
      </c>
      <c r="V54" s="64" t="s">
        <v>125</v>
      </c>
      <c r="W54" s="64" t="s">
        <v>125</v>
      </c>
      <c r="X54" s="65" t="s">
        <v>125</v>
      </c>
      <c r="Y54" s="191" t="s">
        <v>361</v>
      </c>
      <c r="Z54" s="54"/>
      <c r="AA54" s="54"/>
      <c r="AB54" s="54"/>
    </row>
    <row r="55" spans="1:28" s="5" customFormat="1" ht="25.05" customHeight="1" x14ac:dyDescent="0.3">
      <c r="A55" s="118">
        <v>5</v>
      </c>
      <c r="B55" s="120">
        <v>2</v>
      </c>
      <c r="C55" s="119">
        <v>30</v>
      </c>
      <c r="D55" s="133">
        <v>1</v>
      </c>
      <c r="E55" s="207" t="s">
        <v>32</v>
      </c>
      <c r="F55" s="208"/>
      <c r="G55" s="208"/>
      <c r="H55" s="208"/>
      <c r="I55" s="62" t="s">
        <v>122</v>
      </c>
      <c r="J55" s="75" t="s">
        <v>123</v>
      </c>
      <c r="K55" s="75" t="s">
        <v>123</v>
      </c>
      <c r="L55" s="76" t="s">
        <v>123</v>
      </c>
      <c r="M55" s="75" t="s">
        <v>123</v>
      </c>
      <c r="N55" s="64" t="s">
        <v>124</v>
      </c>
      <c r="O55" s="64" t="s">
        <v>124</v>
      </c>
      <c r="P55" s="64" t="s">
        <v>172</v>
      </c>
      <c r="Q55" s="66" t="s">
        <v>172</v>
      </c>
      <c r="R55" s="64" t="s">
        <v>172</v>
      </c>
      <c r="S55" s="64" t="s">
        <v>125</v>
      </c>
      <c r="T55" s="65" t="s">
        <v>125</v>
      </c>
      <c r="U55" s="67" t="s">
        <v>125</v>
      </c>
      <c r="V55" s="64" t="s">
        <v>125</v>
      </c>
      <c r="W55" s="68" t="s">
        <v>125</v>
      </c>
      <c r="X55" s="65" t="s">
        <v>125</v>
      </c>
      <c r="Y55" s="191" t="s">
        <v>352</v>
      </c>
      <c r="Z55" s="54"/>
      <c r="AA55" s="54"/>
      <c r="AB55" s="54"/>
    </row>
    <row r="56" spans="1:28" s="5" customFormat="1" ht="37.799999999999997" customHeight="1" x14ac:dyDescent="0.3">
      <c r="A56" s="118">
        <v>5</v>
      </c>
      <c r="B56" s="120">
        <v>2</v>
      </c>
      <c r="C56" s="120">
        <v>31</v>
      </c>
      <c r="D56" s="133">
        <v>2</v>
      </c>
      <c r="E56" s="211" t="s">
        <v>16</v>
      </c>
      <c r="F56" s="212"/>
      <c r="G56" s="212"/>
      <c r="H56" s="212"/>
      <c r="I56" s="62" t="s">
        <v>122</v>
      </c>
      <c r="J56" s="82" t="s">
        <v>122</v>
      </c>
      <c r="K56" s="82" t="s">
        <v>122</v>
      </c>
      <c r="L56" s="83" t="s">
        <v>122</v>
      </c>
      <c r="M56" s="82" t="s">
        <v>122</v>
      </c>
      <c r="N56" s="75" t="s">
        <v>123</v>
      </c>
      <c r="O56" s="75" t="s">
        <v>123</v>
      </c>
      <c r="P56" s="75" t="s">
        <v>123</v>
      </c>
      <c r="Q56" s="79" t="s">
        <v>123</v>
      </c>
      <c r="R56" s="64" t="s">
        <v>124</v>
      </c>
      <c r="S56" s="64" t="s">
        <v>124</v>
      </c>
      <c r="T56" s="65" t="s">
        <v>172</v>
      </c>
      <c r="U56" s="66" t="s">
        <v>172</v>
      </c>
      <c r="V56" s="64" t="s">
        <v>172</v>
      </c>
      <c r="W56" s="64" t="s">
        <v>125</v>
      </c>
      <c r="X56" s="65" t="s">
        <v>125</v>
      </c>
      <c r="Y56" s="191" t="s">
        <v>365</v>
      </c>
      <c r="Z56" s="54"/>
      <c r="AA56" s="54"/>
      <c r="AB56" s="54"/>
    </row>
    <row r="57" spans="1:28" s="5" customFormat="1" ht="25.05" customHeight="1" x14ac:dyDescent="0.3">
      <c r="A57" s="118">
        <v>5</v>
      </c>
      <c r="B57" s="120">
        <v>3</v>
      </c>
      <c r="C57" s="120">
        <v>32</v>
      </c>
      <c r="D57" s="133">
        <v>2</v>
      </c>
      <c r="E57" s="213" t="s">
        <v>17</v>
      </c>
      <c r="F57" s="214"/>
      <c r="G57" s="214"/>
      <c r="H57" s="214"/>
      <c r="I57" s="62" t="s">
        <v>122</v>
      </c>
      <c r="J57" s="82" t="s">
        <v>122</v>
      </c>
      <c r="K57" s="82" t="s">
        <v>122</v>
      </c>
      <c r="L57" s="83" t="s">
        <v>122</v>
      </c>
      <c r="M57" s="82" t="s">
        <v>122</v>
      </c>
      <c r="N57" s="75" t="s">
        <v>123</v>
      </c>
      <c r="O57" s="75" t="s">
        <v>123</v>
      </c>
      <c r="P57" s="75" t="s">
        <v>123</v>
      </c>
      <c r="Q57" s="79" t="s">
        <v>123</v>
      </c>
      <c r="R57" s="64" t="s">
        <v>124</v>
      </c>
      <c r="S57" s="64" t="s">
        <v>124</v>
      </c>
      <c r="T57" s="65" t="s">
        <v>172</v>
      </c>
      <c r="U57" s="66" t="s">
        <v>172</v>
      </c>
      <c r="V57" s="64" t="s">
        <v>172</v>
      </c>
      <c r="W57" s="64" t="s">
        <v>125</v>
      </c>
      <c r="X57" s="65" t="s">
        <v>125</v>
      </c>
      <c r="Y57" s="191" t="s">
        <v>368</v>
      </c>
      <c r="Z57" s="54"/>
      <c r="AA57" s="54"/>
      <c r="AB57" s="54"/>
    </row>
    <row r="58" spans="1:28" s="5" customFormat="1" ht="25.05" customHeight="1" x14ac:dyDescent="0.3">
      <c r="A58" s="118">
        <v>6</v>
      </c>
      <c r="B58" s="120">
        <v>1</v>
      </c>
      <c r="C58" s="120">
        <v>33</v>
      </c>
      <c r="D58" s="133">
        <v>5</v>
      </c>
      <c r="E58" s="213" t="s">
        <v>33</v>
      </c>
      <c r="F58" s="214"/>
      <c r="G58" s="214"/>
      <c r="H58" s="214"/>
      <c r="I58" s="62" t="s">
        <v>122</v>
      </c>
      <c r="J58" s="82" t="s">
        <v>122</v>
      </c>
      <c r="K58" s="82" t="s">
        <v>122</v>
      </c>
      <c r="L58" s="83" t="s">
        <v>122</v>
      </c>
      <c r="M58" s="82" t="s">
        <v>122</v>
      </c>
      <c r="N58" s="82" t="s">
        <v>122</v>
      </c>
      <c r="O58" s="82" t="s">
        <v>122</v>
      </c>
      <c r="P58" s="75" t="s">
        <v>123</v>
      </c>
      <c r="Q58" s="79" t="s">
        <v>123</v>
      </c>
      <c r="R58" s="75" t="s">
        <v>123</v>
      </c>
      <c r="S58" s="64" t="s">
        <v>124</v>
      </c>
      <c r="T58" s="65" t="s">
        <v>124</v>
      </c>
      <c r="U58" s="66" t="s">
        <v>172</v>
      </c>
      <c r="V58" s="64" t="s">
        <v>172</v>
      </c>
      <c r="W58" s="64" t="s">
        <v>172</v>
      </c>
      <c r="X58" s="65" t="s">
        <v>172</v>
      </c>
      <c r="Y58" s="191" t="s">
        <v>368</v>
      </c>
      <c r="Z58" s="54"/>
      <c r="AA58" s="54"/>
      <c r="AB58" s="54"/>
    </row>
    <row r="59" spans="1:28" s="5" customFormat="1" ht="25.05" customHeight="1" x14ac:dyDescent="0.3">
      <c r="A59" s="118">
        <v>6</v>
      </c>
      <c r="B59" s="120">
        <v>1</v>
      </c>
      <c r="C59" s="120">
        <v>34</v>
      </c>
      <c r="D59" s="133">
        <v>5</v>
      </c>
      <c r="E59" s="213" t="s">
        <v>34</v>
      </c>
      <c r="F59" s="214"/>
      <c r="G59" s="214"/>
      <c r="H59" s="214"/>
      <c r="I59" s="62" t="s">
        <v>122</v>
      </c>
      <c r="J59" s="82" t="s">
        <v>122</v>
      </c>
      <c r="K59" s="82" t="s">
        <v>122</v>
      </c>
      <c r="L59" s="83" t="s">
        <v>122</v>
      </c>
      <c r="M59" s="82" t="s">
        <v>122</v>
      </c>
      <c r="N59" s="82" t="s">
        <v>122</v>
      </c>
      <c r="O59" s="82" t="s">
        <v>122</v>
      </c>
      <c r="P59" s="75" t="s">
        <v>123</v>
      </c>
      <c r="Q59" s="79" t="s">
        <v>123</v>
      </c>
      <c r="R59" s="75" t="s">
        <v>123</v>
      </c>
      <c r="S59" s="64" t="s">
        <v>124</v>
      </c>
      <c r="T59" s="65" t="s">
        <v>124</v>
      </c>
      <c r="U59" s="66" t="s">
        <v>172</v>
      </c>
      <c r="V59" s="64" t="s">
        <v>172</v>
      </c>
      <c r="W59" s="64" t="s">
        <v>172</v>
      </c>
      <c r="X59" s="65" t="s">
        <v>172</v>
      </c>
      <c r="Y59" s="191" t="s">
        <v>368</v>
      </c>
      <c r="Z59" s="54"/>
      <c r="AA59" s="54"/>
      <c r="AB59" s="54"/>
    </row>
    <row r="60" spans="1:28" s="5" customFormat="1" ht="25.05" customHeight="1" x14ac:dyDescent="0.3">
      <c r="A60" s="118">
        <v>6</v>
      </c>
      <c r="B60" s="120">
        <v>1</v>
      </c>
      <c r="C60" s="120">
        <v>35</v>
      </c>
      <c r="D60" s="133">
        <v>2</v>
      </c>
      <c r="E60" s="213" t="s">
        <v>12</v>
      </c>
      <c r="F60" s="214"/>
      <c r="G60" s="214"/>
      <c r="H60" s="214"/>
      <c r="I60" s="62" t="s">
        <v>122</v>
      </c>
      <c r="J60" s="82" t="s">
        <v>122</v>
      </c>
      <c r="K60" s="75" t="s">
        <v>123</v>
      </c>
      <c r="L60" s="76" t="s">
        <v>123</v>
      </c>
      <c r="M60" s="75" t="s">
        <v>123</v>
      </c>
      <c r="N60" s="75" t="s">
        <v>123</v>
      </c>
      <c r="O60" s="64" t="s">
        <v>124</v>
      </c>
      <c r="P60" s="64" t="s">
        <v>124</v>
      </c>
      <c r="Q60" s="66" t="s">
        <v>172</v>
      </c>
      <c r="R60" s="64" t="s">
        <v>172</v>
      </c>
      <c r="S60" s="64" t="s">
        <v>172</v>
      </c>
      <c r="T60" s="65" t="s">
        <v>172</v>
      </c>
      <c r="U60" s="67" t="s">
        <v>125</v>
      </c>
      <c r="V60" s="64" t="s">
        <v>125</v>
      </c>
      <c r="W60" s="64" t="s">
        <v>125</v>
      </c>
      <c r="X60" s="65" t="s">
        <v>125</v>
      </c>
      <c r="Y60" s="191" t="s">
        <v>368</v>
      </c>
      <c r="Z60" s="54"/>
      <c r="AA60" s="54"/>
      <c r="AB60" s="54"/>
    </row>
    <row r="61" spans="1:28" s="5" customFormat="1" ht="25.05" customHeight="1" x14ac:dyDescent="0.3">
      <c r="A61" s="118">
        <v>6</v>
      </c>
      <c r="B61" s="120">
        <v>2</v>
      </c>
      <c r="C61" s="120">
        <v>36</v>
      </c>
      <c r="D61" s="133">
        <v>5</v>
      </c>
      <c r="E61" s="213" t="s">
        <v>35</v>
      </c>
      <c r="F61" s="214"/>
      <c r="G61" s="214"/>
      <c r="H61" s="214"/>
      <c r="I61" s="62" t="s">
        <v>122</v>
      </c>
      <c r="J61" s="82" t="s">
        <v>122</v>
      </c>
      <c r="K61" s="82" t="s">
        <v>122</v>
      </c>
      <c r="L61" s="83" t="s">
        <v>122</v>
      </c>
      <c r="M61" s="82" t="s">
        <v>122</v>
      </c>
      <c r="N61" s="82" t="s">
        <v>122</v>
      </c>
      <c r="O61" s="82" t="s">
        <v>122</v>
      </c>
      <c r="P61" s="75" t="s">
        <v>123</v>
      </c>
      <c r="Q61" s="79" t="s">
        <v>123</v>
      </c>
      <c r="R61" s="75" t="s">
        <v>123</v>
      </c>
      <c r="S61" s="64" t="s">
        <v>124</v>
      </c>
      <c r="T61" s="65" t="s">
        <v>124</v>
      </c>
      <c r="U61" s="66" t="s">
        <v>172</v>
      </c>
      <c r="V61" s="64" t="s">
        <v>172</v>
      </c>
      <c r="W61" s="64" t="s">
        <v>172</v>
      </c>
      <c r="X61" s="65" t="s">
        <v>172</v>
      </c>
      <c r="Y61" s="191" t="s">
        <v>369</v>
      </c>
      <c r="Z61" s="54"/>
      <c r="AA61" s="54"/>
      <c r="AB61" s="54"/>
    </row>
    <row r="62" spans="1:28" s="5" customFormat="1" ht="25.05" customHeight="1" x14ac:dyDescent="0.3">
      <c r="A62" s="118">
        <v>6</v>
      </c>
      <c r="B62" s="120">
        <v>3</v>
      </c>
      <c r="C62" s="119">
        <v>37</v>
      </c>
      <c r="D62" s="133">
        <v>5</v>
      </c>
      <c r="E62" s="207" t="s">
        <v>36</v>
      </c>
      <c r="F62" s="208"/>
      <c r="G62" s="208"/>
      <c r="H62" s="208"/>
      <c r="I62" s="62" t="s">
        <v>122</v>
      </c>
      <c r="J62" s="75" t="s">
        <v>123</v>
      </c>
      <c r="K62" s="75" t="s">
        <v>123</v>
      </c>
      <c r="L62" s="65" t="s">
        <v>124</v>
      </c>
      <c r="M62" s="64" t="s">
        <v>124</v>
      </c>
      <c r="N62" s="64" t="s">
        <v>124</v>
      </c>
      <c r="O62" s="64" t="s">
        <v>172</v>
      </c>
      <c r="P62" s="64" t="s">
        <v>172</v>
      </c>
      <c r="Q62" s="66" t="s">
        <v>125</v>
      </c>
      <c r="R62" s="64" t="s">
        <v>125</v>
      </c>
      <c r="S62" s="64" t="s">
        <v>125</v>
      </c>
      <c r="T62" s="65" t="s">
        <v>125</v>
      </c>
      <c r="U62" s="66" t="s">
        <v>125</v>
      </c>
      <c r="V62" s="64" t="s">
        <v>125</v>
      </c>
      <c r="W62" s="64" t="s">
        <v>125</v>
      </c>
      <c r="X62" s="65" t="s">
        <v>125</v>
      </c>
      <c r="Y62" s="191" t="s">
        <v>370</v>
      </c>
      <c r="Z62" s="54"/>
      <c r="AA62" s="54"/>
      <c r="AB62" s="54"/>
    </row>
    <row r="63" spans="1:28" s="5" customFormat="1" ht="25.05" customHeight="1" x14ac:dyDescent="0.3">
      <c r="A63" s="118">
        <v>7</v>
      </c>
      <c r="B63" s="120">
        <v>1</v>
      </c>
      <c r="C63" s="120">
        <v>38</v>
      </c>
      <c r="D63" s="120" t="s">
        <v>300</v>
      </c>
      <c r="E63" s="213" t="s">
        <v>37</v>
      </c>
      <c r="F63" s="214"/>
      <c r="G63" s="214"/>
      <c r="H63" s="214"/>
      <c r="I63" s="62" t="s">
        <v>122</v>
      </c>
      <c r="J63" s="82" t="s">
        <v>122</v>
      </c>
      <c r="K63" s="86" t="s">
        <v>123</v>
      </c>
      <c r="L63" s="97" t="s">
        <v>123</v>
      </c>
      <c r="M63" s="86" t="s">
        <v>123</v>
      </c>
      <c r="N63" s="86" t="s">
        <v>123</v>
      </c>
      <c r="O63" s="86" t="s">
        <v>123</v>
      </c>
      <c r="P63" s="86" t="s">
        <v>123</v>
      </c>
      <c r="Q63" s="104" t="s">
        <v>123</v>
      </c>
      <c r="R63" s="86" t="s">
        <v>123</v>
      </c>
      <c r="S63" s="56"/>
      <c r="T63" s="57"/>
      <c r="U63" s="55"/>
      <c r="V63" s="56"/>
      <c r="W63" s="56"/>
      <c r="X63" s="57"/>
      <c r="Y63" s="191"/>
      <c r="Z63" s="54"/>
      <c r="AA63" s="54"/>
      <c r="AB63" s="54"/>
    </row>
    <row r="64" spans="1:28" s="5" customFormat="1" ht="25.05" customHeight="1" x14ac:dyDescent="0.3">
      <c r="A64" s="118">
        <v>7</v>
      </c>
      <c r="B64" s="120">
        <v>1</v>
      </c>
      <c r="C64" s="120">
        <v>39</v>
      </c>
      <c r="D64" s="120" t="s">
        <v>300</v>
      </c>
      <c r="E64" s="213" t="s">
        <v>38</v>
      </c>
      <c r="F64" s="214"/>
      <c r="G64" s="214"/>
      <c r="H64" s="214"/>
      <c r="I64" s="62" t="s">
        <v>122</v>
      </c>
      <c r="J64" s="82" t="s">
        <v>122</v>
      </c>
      <c r="K64" s="86" t="s">
        <v>123</v>
      </c>
      <c r="L64" s="97" t="s">
        <v>123</v>
      </c>
      <c r="M64" s="86" t="s">
        <v>123</v>
      </c>
      <c r="N64" s="86" t="s">
        <v>123</v>
      </c>
      <c r="O64" s="86" t="s">
        <v>123</v>
      </c>
      <c r="P64" s="86" t="s">
        <v>123</v>
      </c>
      <c r="Q64" s="104" t="s">
        <v>123</v>
      </c>
      <c r="R64" s="86" t="s">
        <v>123</v>
      </c>
      <c r="S64" s="56"/>
      <c r="T64" s="57"/>
      <c r="U64" s="55"/>
      <c r="V64" s="56"/>
      <c r="W64" s="56"/>
      <c r="X64" s="57"/>
      <c r="Y64" s="191"/>
      <c r="Z64" s="54"/>
      <c r="AA64" s="54"/>
      <c r="AB64" s="54"/>
    </row>
    <row r="65" spans="1:28" s="5" customFormat="1" ht="25.05" customHeight="1" x14ac:dyDescent="0.3">
      <c r="A65" s="118">
        <v>7</v>
      </c>
      <c r="B65" s="120">
        <v>1</v>
      </c>
      <c r="C65" s="120">
        <v>40</v>
      </c>
      <c r="D65" s="120"/>
      <c r="E65" s="213" t="s">
        <v>39</v>
      </c>
      <c r="F65" s="214"/>
      <c r="G65" s="214"/>
      <c r="H65" s="214"/>
      <c r="I65" s="62" t="s">
        <v>122</v>
      </c>
      <c r="J65" s="82" t="s">
        <v>122</v>
      </c>
      <c r="K65" s="82" t="s">
        <v>122</v>
      </c>
      <c r="L65" s="83" t="s">
        <v>122</v>
      </c>
      <c r="M65" s="82" t="s">
        <v>122</v>
      </c>
      <c r="N65" s="82" t="s">
        <v>122</v>
      </c>
      <c r="O65" s="82" t="s">
        <v>122</v>
      </c>
      <c r="P65" s="82" t="s">
        <v>122</v>
      </c>
      <c r="Q65" s="79" t="s">
        <v>123</v>
      </c>
      <c r="R65" s="75" t="s">
        <v>123</v>
      </c>
      <c r="S65" s="75" t="s">
        <v>123</v>
      </c>
      <c r="T65" s="65" t="s">
        <v>124</v>
      </c>
      <c r="U65" s="66" t="s">
        <v>124</v>
      </c>
      <c r="V65" s="64" t="s">
        <v>172</v>
      </c>
      <c r="W65" s="64" t="s">
        <v>172</v>
      </c>
      <c r="X65" s="65" t="s">
        <v>172</v>
      </c>
      <c r="Y65" s="191" t="s">
        <v>371</v>
      </c>
      <c r="Z65" s="54"/>
      <c r="AA65" s="54"/>
      <c r="AB65" s="54"/>
    </row>
    <row r="66" spans="1:28" s="5" customFormat="1" ht="25.05" customHeight="1" x14ac:dyDescent="0.3">
      <c r="A66" s="118">
        <v>7</v>
      </c>
      <c r="B66" s="120">
        <v>2</v>
      </c>
      <c r="C66" s="120">
        <v>41</v>
      </c>
      <c r="D66" s="133">
        <v>6</v>
      </c>
      <c r="E66" s="213" t="s">
        <v>40</v>
      </c>
      <c r="F66" s="214"/>
      <c r="G66" s="214"/>
      <c r="H66" s="214"/>
      <c r="I66" s="62" t="s">
        <v>122</v>
      </c>
      <c r="J66" s="82" t="s">
        <v>122</v>
      </c>
      <c r="K66" s="82" t="s">
        <v>122</v>
      </c>
      <c r="L66" s="83" t="s">
        <v>122</v>
      </c>
      <c r="M66" s="82" t="s">
        <v>122</v>
      </c>
      <c r="N66" s="82" t="s">
        <v>122</v>
      </c>
      <c r="O66" s="82" t="s">
        <v>122</v>
      </c>
      <c r="P66" s="75" t="s">
        <v>123</v>
      </c>
      <c r="Q66" s="79" t="s">
        <v>123</v>
      </c>
      <c r="R66" s="75" t="s">
        <v>123</v>
      </c>
      <c r="S66" s="64" t="s">
        <v>124</v>
      </c>
      <c r="T66" s="65" t="s">
        <v>124</v>
      </c>
      <c r="U66" s="66" t="s">
        <v>172</v>
      </c>
      <c r="V66" s="64" t="s">
        <v>172</v>
      </c>
      <c r="W66" s="64" t="s">
        <v>172</v>
      </c>
      <c r="X66" s="65" t="s">
        <v>172</v>
      </c>
      <c r="Y66" s="191" t="s">
        <v>372</v>
      </c>
      <c r="Z66" s="54"/>
      <c r="AA66" s="54"/>
      <c r="AB66" s="54"/>
    </row>
    <row r="67" spans="1:28" s="5" customFormat="1" ht="25.05" customHeight="1" x14ac:dyDescent="0.3">
      <c r="A67" s="118">
        <v>7</v>
      </c>
      <c r="B67" s="120">
        <v>3</v>
      </c>
      <c r="C67" s="119">
        <v>42</v>
      </c>
      <c r="D67" s="133">
        <v>6</v>
      </c>
      <c r="E67" s="207" t="s">
        <v>41</v>
      </c>
      <c r="F67" s="208"/>
      <c r="G67" s="208"/>
      <c r="H67" s="208"/>
      <c r="I67" s="79" t="s">
        <v>123</v>
      </c>
      <c r="J67" s="75" t="s">
        <v>123</v>
      </c>
      <c r="K67" s="75" t="s">
        <v>123</v>
      </c>
      <c r="L67" s="65" t="s">
        <v>124</v>
      </c>
      <c r="M67" s="64" t="s">
        <v>124</v>
      </c>
      <c r="N67" s="64" t="s">
        <v>124</v>
      </c>
      <c r="O67" s="64" t="s">
        <v>124</v>
      </c>
      <c r="P67" s="64" t="s">
        <v>172</v>
      </c>
      <c r="Q67" s="66" t="s">
        <v>172</v>
      </c>
      <c r="R67" s="64" t="s">
        <v>172</v>
      </c>
      <c r="S67" s="64" t="s">
        <v>125</v>
      </c>
      <c r="T67" s="65" t="s">
        <v>125</v>
      </c>
      <c r="U67" s="66" t="s">
        <v>125</v>
      </c>
      <c r="V67" s="64" t="s">
        <v>125</v>
      </c>
      <c r="W67" s="64" t="s">
        <v>125</v>
      </c>
      <c r="X67" s="65" t="s">
        <v>125</v>
      </c>
      <c r="Y67" s="191" t="s">
        <v>373</v>
      </c>
      <c r="Z67" s="54"/>
      <c r="AA67" s="54"/>
      <c r="AB67" s="54"/>
    </row>
    <row r="68" spans="1:28" s="5" customFormat="1" ht="25.05" customHeight="1" thickBot="1" x14ac:dyDescent="0.35">
      <c r="A68" s="121">
        <v>7</v>
      </c>
      <c r="B68" s="122">
        <v>4</v>
      </c>
      <c r="C68" s="122">
        <v>43</v>
      </c>
      <c r="D68" s="134">
        <v>6</v>
      </c>
      <c r="E68" s="209" t="s">
        <v>42</v>
      </c>
      <c r="F68" s="210"/>
      <c r="G68" s="210"/>
      <c r="H68" s="210"/>
      <c r="I68" s="89" t="s">
        <v>122</v>
      </c>
      <c r="J68" s="90" t="s">
        <v>122</v>
      </c>
      <c r="K68" s="90" t="s">
        <v>122</v>
      </c>
      <c r="L68" s="91" t="s">
        <v>122</v>
      </c>
      <c r="M68" s="90" t="s">
        <v>122</v>
      </c>
      <c r="N68" s="90" t="s">
        <v>122</v>
      </c>
      <c r="O68" s="90" t="s">
        <v>122</v>
      </c>
      <c r="P68" s="90" t="s">
        <v>122</v>
      </c>
      <c r="Q68" s="92" t="s">
        <v>123</v>
      </c>
      <c r="R68" s="93" t="s">
        <v>123</v>
      </c>
      <c r="S68" s="93" t="s">
        <v>123</v>
      </c>
      <c r="T68" s="95" t="s">
        <v>124</v>
      </c>
      <c r="U68" s="96" t="s">
        <v>124</v>
      </c>
      <c r="V68" s="94" t="s">
        <v>172</v>
      </c>
      <c r="W68" s="94" t="s">
        <v>172</v>
      </c>
      <c r="X68" s="95" t="s">
        <v>172</v>
      </c>
      <c r="Y68" s="192" t="s">
        <v>358</v>
      </c>
      <c r="Z68" s="54"/>
      <c r="AA68" s="54"/>
      <c r="AB68" s="54"/>
    </row>
    <row r="69" spans="1:28" x14ac:dyDescent="0.3">
      <c r="U69" s="53"/>
      <c r="V69" s="53"/>
      <c r="W69" s="53"/>
      <c r="X69" s="53"/>
      <c r="Y69" s="188"/>
      <c r="Z69" s="53"/>
      <c r="AA69" s="53"/>
      <c r="AB69" s="53"/>
    </row>
    <row r="70" spans="1:28" ht="18" x14ac:dyDescent="0.3">
      <c r="A70" s="147" t="s">
        <v>265</v>
      </c>
      <c r="B70" s="148"/>
      <c r="C70" s="148"/>
      <c r="I70" s="142">
        <f t="shared" ref="I70:X70" si="0">COUNTIF(I26:I68,"c")</f>
        <v>35</v>
      </c>
      <c r="J70" s="142">
        <f t="shared" si="0"/>
        <v>30</v>
      </c>
      <c r="K70" s="142">
        <f t="shared" si="0"/>
        <v>18</v>
      </c>
      <c r="L70" s="142">
        <f t="shared" si="0"/>
        <v>15</v>
      </c>
      <c r="M70" s="142">
        <f t="shared" si="0"/>
        <v>14</v>
      </c>
      <c r="N70" s="142">
        <f t="shared" si="0"/>
        <v>11</v>
      </c>
      <c r="O70" s="142">
        <f t="shared" si="0"/>
        <v>11</v>
      </c>
      <c r="P70" s="142">
        <f t="shared" si="0"/>
        <v>7</v>
      </c>
      <c r="Q70" s="142">
        <f t="shared" si="0"/>
        <v>0</v>
      </c>
      <c r="R70" s="142">
        <f t="shared" si="0"/>
        <v>0</v>
      </c>
      <c r="S70" s="142">
        <f t="shared" si="0"/>
        <v>0</v>
      </c>
      <c r="T70" s="142">
        <f t="shared" si="0"/>
        <v>0</v>
      </c>
      <c r="U70" s="142">
        <f t="shared" si="0"/>
        <v>0</v>
      </c>
      <c r="V70" s="142">
        <f t="shared" si="0"/>
        <v>0</v>
      </c>
      <c r="W70" s="142">
        <f t="shared" si="0"/>
        <v>0</v>
      </c>
      <c r="X70" s="142">
        <f t="shared" si="0"/>
        <v>0</v>
      </c>
      <c r="Y70" s="188"/>
      <c r="Z70" s="53"/>
      <c r="AA70" s="53"/>
      <c r="AB70" s="53"/>
    </row>
    <row r="71" spans="1:28" ht="18" x14ac:dyDescent="0.3">
      <c r="A71" s="147" t="s">
        <v>266</v>
      </c>
      <c r="B71" s="148"/>
      <c r="C71" s="148"/>
      <c r="I71" s="142">
        <f t="shared" ref="I71:X71" si="1">COUNTIF(I26:I68,"O")</f>
        <v>7</v>
      </c>
      <c r="J71" s="142">
        <f t="shared" si="1"/>
        <v>13</v>
      </c>
      <c r="K71" s="142">
        <f t="shared" si="1"/>
        <v>23</v>
      </c>
      <c r="L71" s="142">
        <f t="shared" si="1"/>
        <v>23</v>
      </c>
      <c r="M71" s="142">
        <f t="shared" si="1"/>
        <v>19</v>
      </c>
      <c r="N71" s="142">
        <f t="shared" si="1"/>
        <v>17</v>
      </c>
      <c r="O71" s="142">
        <f t="shared" si="1"/>
        <v>10</v>
      </c>
      <c r="P71" s="142">
        <f t="shared" si="1"/>
        <v>13</v>
      </c>
      <c r="Q71" s="142">
        <f t="shared" si="1"/>
        <v>19</v>
      </c>
      <c r="R71" s="142">
        <f t="shared" si="1"/>
        <v>17</v>
      </c>
      <c r="S71" s="142">
        <f t="shared" si="1"/>
        <v>6</v>
      </c>
      <c r="T71" s="142">
        <f t="shared" si="1"/>
        <v>0</v>
      </c>
      <c r="U71" s="142">
        <f t="shared" si="1"/>
        <v>0</v>
      </c>
      <c r="V71" s="142">
        <f t="shared" si="1"/>
        <v>1</v>
      </c>
      <c r="W71" s="142">
        <f t="shared" si="1"/>
        <v>0</v>
      </c>
      <c r="X71" s="142">
        <f t="shared" si="1"/>
        <v>0</v>
      </c>
    </row>
    <row r="72" spans="1:28" ht="18" x14ac:dyDescent="0.3">
      <c r="A72" s="147" t="s">
        <v>267</v>
      </c>
      <c r="B72" s="148"/>
      <c r="C72" s="148"/>
      <c r="I72" s="142">
        <f t="shared" ref="I72:X72" si="2">COUNTIF(I26:I68,"P") + COUNTIF(I26:I68,"I") + COUNTIF(I26:I68,"S")</f>
        <v>0</v>
      </c>
      <c r="J72" s="142">
        <f t="shared" si="2"/>
        <v>0</v>
      </c>
      <c r="K72" s="142">
        <f t="shared" si="2"/>
        <v>2</v>
      </c>
      <c r="L72" s="142">
        <f t="shared" si="2"/>
        <v>4</v>
      </c>
      <c r="M72" s="142">
        <f t="shared" si="2"/>
        <v>9</v>
      </c>
      <c r="N72" s="142">
        <f t="shared" si="2"/>
        <v>14</v>
      </c>
      <c r="O72" s="142">
        <f t="shared" si="2"/>
        <v>22</v>
      </c>
      <c r="P72" s="142">
        <f t="shared" si="2"/>
        <v>22</v>
      </c>
      <c r="Q72" s="142">
        <f t="shared" si="2"/>
        <v>23</v>
      </c>
      <c r="R72" s="142">
        <f t="shared" si="2"/>
        <v>25</v>
      </c>
      <c r="S72" s="142">
        <f t="shared" si="2"/>
        <v>31</v>
      </c>
      <c r="T72" s="142">
        <f t="shared" si="2"/>
        <v>36</v>
      </c>
      <c r="U72" s="142">
        <f t="shared" si="2"/>
        <v>36</v>
      </c>
      <c r="V72" s="142">
        <f t="shared" si="2"/>
        <v>36</v>
      </c>
      <c r="W72" s="142">
        <f t="shared" si="2"/>
        <v>37</v>
      </c>
      <c r="X72" s="142">
        <f t="shared" si="2"/>
        <v>36</v>
      </c>
    </row>
    <row r="75" spans="1:28" ht="18" x14ac:dyDescent="0.3">
      <c r="A75" s="105"/>
    </row>
  </sheetData>
  <autoFilter ref="A25:D68" xr:uid="{FFFC90C6-8315-459F-AB6E-A08618CF97EC}"/>
  <sortState xmlns:xlrd2="http://schemas.microsoft.com/office/spreadsheetml/2017/richdata2" ref="A26:X68">
    <sortCondition ref="C25"/>
  </sortState>
  <mergeCells count="50">
    <mergeCell ref="U24:X24"/>
    <mergeCell ref="A3:R3"/>
    <mergeCell ref="A1:X1"/>
    <mergeCell ref="A17:X17"/>
    <mergeCell ref="I24:L24"/>
    <mergeCell ref="M24:P24"/>
    <mergeCell ref="Q24:T24"/>
    <mergeCell ref="E36:H36"/>
    <mergeCell ref="E25:H25"/>
    <mergeCell ref="E26:H26"/>
    <mergeCell ref="E27:H27"/>
    <mergeCell ref="E33:H33"/>
    <mergeCell ref="E34:H34"/>
    <mergeCell ref="E35:H35"/>
    <mergeCell ref="E28:H28"/>
    <mergeCell ref="E29:H29"/>
    <mergeCell ref="E30:H30"/>
    <mergeCell ref="E31:H31"/>
    <mergeCell ref="E32:H32"/>
    <mergeCell ref="E45:H45"/>
    <mergeCell ref="E44:H44"/>
    <mergeCell ref="E43:H43"/>
    <mergeCell ref="E37:H37"/>
    <mergeCell ref="E38:H38"/>
    <mergeCell ref="E40:H40"/>
    <mergeCell ref="E42:H42"/>
    <mergeCell ref="E41:H41"/>
    <mergeCell ref="E39:H39"/>
    <mergeCell ref="E47:H47"/>
    <mergeCell ref="E46:H46"/>
    <mergeCell ref="E49:H49"/>
    <mergeCell ref="E48:H48"/>
    <mergeCell ref="E66:H66"/>
    <mergeCell ref="E62:H62"/>
    <mergeCell ref="E63:H63"/>
    <mergeCell ref="E61:H61"/>
    <mergeCell ref="E50:H50"/>
    <mergeCell ref="E51:H51"/>
    <mergeCell ref="E52:H52"/>
    <mergeCell ref="E54:H54"/>
    <mergeCell ref="E67:H67"/>
    <mergeCell ref="E68:H68"/>
    <mergeCell ref="E55:H55"/>
    <mergeCell ref="E56:H56"/>
    <mergeCell ref="E57:H57"/>
    <mergeCell ref="E58:H58"/>
    <mergeCell ref="E59:H59"/>
    <mergeCell ref="E60:H60"/>
    <mergeCell ref="E64:H64"/>
    <mergeCell ref="E65:H65"/>
  </mergeCells>
  <conditionalFormatting sqref="K25:M25 I25:I26 K26:T26 K35:T35">
    <cfRule type="expression" dxfId="25" priority="15">
      <formula>I$25=period_selected</formula>
    </cfRule>
  </conditionalFormatting>
  <conditionalFormatting sqref="N25:P25">
    <cfRule type="expression" dxfId="24" priority="14">
      <formula>N$25=period_selected</formula>
    </cfRule>
  </conditionalFormatting>
  <conditionalFormatting sqref="R25:T25">
    <cfRule type="expression" dxfId="23" priority="11">
      <formula>R$25=period_selected</formula>
    </cfRule>
  </conditionalFormatting>
  <conditionalFormatting sqref="Q25">
    <cfRule type="expression" dxfId="22" priority="10">
      <formula>Q$25=period_selected</formula>
    </cfRule>
  </conditionalFormatting>
  <conditionalFormatting sqref="V25:X25">
    <cfRule type="expression" dxfId="21" priority="9">
      <formula>V$25=period_selected</formula>
    </cfRule>
  </conditionalFormatting>
  <conditionalFormatting sqref="U25">
    <cfRule type="expression" dxfId="20" priority="8">
      <formula>U$25=period_selected</formula>
    </cfRule>
  </conditionalFormatting>
  <conditionalFormatting sqref="I35">
    <cfRule type="expression" dxfId="19" priority="7">
      <formula>I$25=period_selected</formula>
    </cfRule>
  </conditionalFormatting>
  <conditionalFormatting sqref="D20:E20">
    <cfRule type="expression" dxfId="18" priority="17">
      <formula>D$20=period_selected</formula>
    </cfRule>
  </conditionalFormatting>
  <conditionalFormatting sqref="I26:X68">
    <cfRule type="containsText" dxfId="17" priority="1" operator="containsText" text="S">
      <formula>NOT(ISERROR(SEARCH("S",I26)))</formula>
    </cfRule>
    <cfRule type="containsText" dxfId="16" priority="2" operator="containsText" text="I">
      <formula>NOT(ISERROR(SEARCH("I",I26)))</formula>
    </cfRule>
    <cfRule type="containsText" dxfId="15" priority="3" operator="containsText" text="P">
      <formula>NOT(ISERROR(SEARCH("P",I26)))</formula>
    </cfRule>
    <cfRule type="containsText" dxfId="14" priority="4" operator="containsText" text="P">
      <formula>NOT(ISERROR(SEARCH("P",I26)))</formula>
    </cfRule>
    <cfRule type="containsText" dxfId="13" priority="5" operator="containsText" text="O">
      <formula>NOT(ISERROR(SEARCH("O",I26)))</formula>
    </cfRule>
    <cfRule type="containsText" dxfId="12" priority="6" operator="containsText" text="C">
      <formula>NOT(ISERROR(SEARCH("C",I26)))</formula>
    </cfRule>
  </conditionalFormatting>
  <hyperlinks>
    <hyperlink ref="E42" location="'ACTIE 17 '!A1" display="Aanbod van casemanagement &amp; selfmanagement bij patiënten" xr:uid="{6A91C879-1D65-4F87-A481-2AC41746C4D8}"/>
    <hyperlink ref="E52" location="'ACTIE 27'!A1" display="Uitwerking specifiek zorgtraject dementie" xr:uid="{E6136A73-6D31-44DE-9113-D2C65B4D75E0}"/>
    <hyperlink ref="E62" location="'ACTIE 37'!A1" display="2 lokale experimentele initiativen buurtgerichte zorg met LDC  ontwikkelen" xr:uid="{21E49D76-820B-447D-82D0-DFBCADAE724C}"/>
    <hyperlink ref="E67" location="'ACTIE 42'!A1" display="Urencontingent van gezinszorg wordt afgestemd op behoeften van doelgroep" xr:uid="{2A948CB2-2F40-4F29-8B96-114EFF58CEA3}"/>
    <hyperlink ref="E50" location="'ACTIE 25'!A1" display="MFO uitbreiden naar alle WZC o.b.v. RIZIV-project St-Niklaas" xr:uid="{6048D3D6-C89B-493D-B3D6-A8E7353877F8}"/>
    <hyperlink ref="A26:A31" location="Projectdetails!A21" display="Projectdetails!A21" xr:uid="{6C92C6BE-CCE7-4223-B431-F08D7C5F4DC2}"/>
    <hyperlink ref="B26:B27" location="Projectdetails!B22" display="Projectdetails!B22" xr:uid="{C41CB4E1-1130-45ED-9782-E0FF672E5B6E}"/>
    <hyperlink ref="B28" location="Projectdetails!B23" display="Projectdetails!B23" xr:uid="{B76D2A0F-2607-4F55-837A-B177E2049603}"/>
    <hyperlink ref="B29:B31" location="'Gantt Chart'!B24" display="'Gantt Chart'!B24" xr:uid="{3CA862EC-B3A8-4C3F-ADF7-0D936DA1265E}"/>
    <hyperlink ref="A32:A35" location="Projectdetails!A25" display="Projectdetails!A25" xr:uid="{8B079BCC-2E97-4F2E-A135-820E7DB90889}"/>
    <hyperlink ref="A36:A52" location="Projectdetails!A29" display="Projectdetails!A29" xr:uid="{E3006D81-67A9-4E68-89D2-450BC4D6094A}"/>
    <hyperlink ref="A54:A57" location="Projectdetails!A40" display="Projectdetails!A40" xr:uid="{6A371B91-8313-4DF5-9D41-85E00097FA7D}"/>
    <hyperlink ref="A58:A62" location="Projectdetails!A44" display="Projectdetails!A44" xr:uid="{61690CED-2E01-4FB6-8CE5-B010BDAA4BED}"/>
    <hyperlink ref="A63:A68" location="'Gantt Chart'!A48" display="'Gantt Chart'!A48" xr:uid="{2C8B7A11-0012-418D-9255-8E1A718ACF52}"/>
    <hyperlink ref="C42" location="'ACTIE 17 '!A1" display="'ACTIE 17 '!A1" xr:uid="{24B0E991-4538-41BD-B484-D1ACC7FA808F}"/>
    <hyperlink ref="C50" location="'ACTIE 25'!A1" display="'ACTIE 25'!A1" xr:uid="{98E2BD49-35E6-4F40-ABF0-BA8FFF550A81}"/>
    <hyperlink ref="C52" location="'ACTIE 27'!A1" display="'ACTIE 27'!A1" xr:uid="{4EB42F93-9097-40DE-905B-9C383102E01B}"/>
    <hyperlink ref="C62" location="'ACTIE 37'!A1" display="'ACTIE 37'!A1" xr:uid="{3B217616-D677-45BD-AEB5-411C928E1836}"/>
    <hyperlink ref="C67" location="'ACTIE 42'!A1" display="'ACTIE 42'!A1" xr:uid="{5C95708D-C1DE-4C01-AE55-37ABD5767F9B}"/>
    <hyperlink ref="E36" location="'ACTIE  11'!A1" display="Opleiding  gestandaardiseerde afname v/d belrai screener &amp; belrai" xr:uid="{A22A991E-D17D-4A4B-849D-CA58ED6DA2FD}"/>
    <hyperlink ref="D45:D48" location="Projectdetails!A54" display="Projectdetails!A54" xr:uid="{04C91F18-1FDA-41C9-A35B-2C375DAD8B06}"/>
    <hyperlink ref="E26:H26" location="'ACTIE 1'!A1" display="Media-campagne" xr:uid="{50D923B8-50EF-4659-A011-03F3BF28953E}"/>
    <hyperlink ref="E27:H27" location="'ACTIE 2'!A1" display="Systematische bevraging van patiënten" xr:uid="{65691959-5B80-4278-9417-DA515FBC623E}"/>
    <hyperlink ref="E28:H28" location="'ACTIE 3'!A1" display="Training van alle zorgverleners - ICF model" xr:uid="{2147E5A0-AAB2-4584-930D-E2A806A16C1B}"/>
    <hyperlink ref="E29:H29" location="'ACTIE  4'!A1" display="Systematiseren griepvaccin bij doelgroep" xr:uid="{8806BD29-9756-4FCE-A39A-A1EA7C291F5D}"/>
    <hyperlink ref="E30:H30" location="'ACTIE  5'!A1" display="Organiseren dagelijks follow-up van patiënten (inzake gezondheids- en levensdoelstellingen)" xr:uid="{910A6DC3-E690-4A61-9641-FB21823A0C75}"/>
    <hyperlink ref="E31:H31" location="'ACTIE  6'!A1" display="Jaarlijks tandheelkundige screening" xr:uid="{D0EFD534-B09F-4FB6-8921-A55454D675D2}"/>
    <hyperlink ref="E32:H32" location="'ACTIE  7'!A1" display="Sensibiliseringscampagne via media" xr:uid="{E39D78F5-B63A-48FD-AB25-31236CFC9E3E}"/>
    <hyperlink ref="E39:H39" location="'ACTIE  14'!A1" display="Systematisch aanschrijven van de 6000 patiënten" xr:uid="{21EE6A9A-1A51-4469-B89D-A46116089ACC}"/>
    <hyperlink ref="E45:H45" location="'ACTIE  20'!A1" display="Voor elke geïncludeerde werken met gedeeld medicatieschema" xr:uid="{1C130DB1-C2B4-4456-A8EC-6C8DE75C076E}"/>
    <hyperlink ref="E46:H46" location="'ACTIE  21'!A1" display="Bevorderen multidiscip. Overleg rond patiënten &amp; MDO's optimaliseren" xr:uid="{61D81975-F51C-4541-8FF8-B1C1DDB5E986}"/>
    <hyperlink ref="E47:H47" location="'ACTIE  22'!A1" display="Systematische screening naar therapietrouw rond medicatie" xr:uid="{8CD9358A-C188-403C-A04C-EDD914429235}"/>
    <hyperlink ref="E48:H48" location="'ACTIE  23'!A1" display="Uitwerken van educatieprogramma rond medicatie &amp; huisarts betrekken" xr:uid="{A4B32719-89B9-4CC6-8FB2-4AAEE9964868}"/>
    <hyperlink ref="E51:H51" location="'ACTIE  26'!A1" display="Nieuw educatie-voortraject voor diabetes-patiënten type II" xr:uid="{BA531A94-D3CD-4842-B6E7-9CFE3395C8B6}"/>
    <hyperlink ref="E54:H54" location="'ACTIE  29'!A1" display="Opbouw interactieve website" xr:uid="{767EC293-E653-4FE7-912B-20873C70D7BF}"/>
    <hyperlink ref="E55:H55" location="'ACTIE  30'!A1" display="Rechten detecteren &amp; garanderen voor geïnclueerde patiënten obv belrai" xr:uid="{F7CB7934-C7A6-419D-B6D3-847C41F91046}"/>
    <hyperlink ref="C26" location="'ACTIE 1'!A1" display="'ACTIE 1'!A1" xr:uid="{52CEE550-9195-4F04-8E2E-D84994A8DA6F}"/>
    <hyperlink ref="C27" location="'ACTIE 2'!A1" display="'ACTIE 2'!A1" xr:uid="{BA41C823-4F3A-4CBB-9B47-175A4FFAB27B}"/>
    <hyperlink ref="C28" location="'ACTIE 3'!A1" display="'ACTIE 3'!A1" xr:uid="{4F59312A-A24B-410F-BE72-A1A1419ECE83}"/>
    <hyperlink ref="C29" location="'ACTIE  4'!A1" display="'ACTIE  4'!A1" xr:uid="{79365241-C4C5-44BC-A96B-E08FE7FB5EAD}"/>
    <hyperlink ref="C30" location="'ACTIE  5'!A1" display="'ACTIE  5'!A1" xr:uid="{A09E6B2C-3245-40DB-8238-71F30161079F}"/>
    <hyperlink ref="C31" location="'ACTIE  6'!A1" display="'ACTIE  6'!A1" xr:uid="{5CAE32CD-647E-497E-BEEF-2575988A30A3}"/>
    <hyperlink ref="C32" location="'ACTIE  7'!A1" display="'ACTIE  7'!A1" xr:uid="{F6851567-BA3F-4B4C-B2E3-28A7E5D4F5B4}"/>
    <hyperlink ref="C36" location="'ACTIE  11'!A1" display="'ACTIE  11'!A1" xr:uid="{264569E4-998A-483C-B6FE-B64AE2231EE1}"/>
    <hyperlink ref="C39" location="'ACTIE  14'!A1" display="'ACTIE  14'!A1" xr:uid="{1438CD38-8661-4B77-BD1D-5B09EECF3D4B}"/>
    <hyperlink ref="C45" location="'ACTIE  20'!A1" display="'ACTIE  20'!A1" xr:uid="{23B68902-FD95-47F5-9EB6-5FBE23F3E2A9}"/>
    <hyperlink ref="C46" location="'ACTIE  21'!A1" display="'ACTIE  21'!A1" xr:uid="{729058B4-D343-4800-B2C4-7F6A222BB09A}"/>
    <hyperlink ref="C47" location="'ACTIE  22'!A1" display="'ACTIE  22'!A1" xr:uid="{B115DAD4-961B-474E-902E-601EB6C5C325}"/>
    <hyperlink ref="C48" location="'ACTIE  23'!A1" display="'ACTIE  23'!A1" xr:uid="{1CEA13EC-C9A1-4785-85A8-7182AC5B9304}"/>
    <hyperlink ref="C51" location="'ACTIE  26'!A1" display="'ACTIE  26'!A1" xr:uid="{240EFC4F-031C-45D5-8152-2278D680D951}"/>
    <hyperlink ref="C54" location="'ACTIE  29'!A1" display="'ACTIE  29'!A1" xr:uid="{D9DE70CD-0E7E-4D18-91AE-F2200E5FA06D}"/>
    <hyperlink ref="C55" location="'ACTIE  30'!A1" display="'ACTIE  30'!A1" xr:uid="{7A3ED0FF-E92D-4108-A1F0-416240CF268C}"/>
    <hyperlink ref="D39" location="Projectdetails!A54" display="Projectdetails!A54" xr:uid="{409FDC61-0A15-4A8B-BD94-80D797705EAE}"/>
    <hyperlink ref="D41" location="Projectdetails!A54" display="Projectdetails!A54" xr:uid="{46BD225D-45D1-4907-BA66-387461EF8C47}"/>
    <hyperlink ref="D42" location="Projectdetails!A54" display="Projectdetails!A54" xr:uid="{2B2E90DA-6FD1-4E05-A90F-4E1C7776C884}"/>
    <hyperlink ref="D50" location="'Gantt Chart'!A54" display="'Gantt Chart'!A54" xr:uid="{34722760-6A79-4D98-8BA2-FEDC381F2E6A}"/>
    <hyperlink ref="D55" location="'Gantt Chart'!A54" display="'Gantt Chart'!A54" xr:uid="{73CC9E09-A242-4056-A9DA-5E8AF1556F2B}"/>
    <hyperlink ref="D27" location="'Gantt Chart'!A54" display="'Gantt Chart'!A54" xr:uid="{0ACF30A2-3D1C-402E-BA75-31ECBFCAB109}"/>
    <hyperlink ref="D30" location="'Gantt Chart'!A54" display="'Gantt Chart'!A54" xr:uid="{D2BDA965-4A41-46EC-8C3D-5B40B93C56B4}"/>
    <hyperlink ref="D28" location="Projectdetails!A56" display="Projectdetails!A56" xr:uid="{FCBF9C95-9797-4C2A-916D-1AF55334E823}"/>
    <hyperlink ref="D36" location="'Gantt Chart'!A56" display="'Gantt Chart'!A56" xr:uid="{08F2BBA2-5DA2-4A0B-B83F-C61BCE6AF39E}"/>
    <hyperlink ref="D37" location="'Gantt Chart'!A56" display="'Gantt Chart'!A56" xr:uid="{0F7A56CD-BD28-4406-A881-C3ADC60E5FEC}"/>
    <hyperlink ref="D38" location="'Gantt Chart'!A56" display="'Gantt Chart'!A56" xr:uid="{A06FD44D-629F-46C4-86A3-BF773BEA8B66}"/>
    <hyperlink ref="D56" location="'Gantt Chart'!A56" display="'Gantt Chart'!A56" xr:uid="{6206B16E-2540-4110-B7D6-22E81C07F211}"/>
    <hyperlink ref="D57" location="'Gantt Chart'!A56" display="'Gantt Chart'!A56" xr:uid="{AC977746-E57F-4295-B0DA-D4555D9DB33B}"/>
    <hyperlink ref="D60" location="'Gantt Chart'!A56" display="'Gantt Chart'!A56" xr:uid="{7BBD1FD9-6A60-4EB8-9120-091A5E9106F0}"/>
    <hyperlink ref="D26" location="Projectdetails!A58" display="Projectdetails!A58" xr:uid="{F4B56C83-6EDE-4026-9AA8-F1ADFA147323}"/>
    <hyperlink ref="D29" location="'Gantt Chart'!A58" display="'Gantt Chart'!A58" xr:uid="{B8310C69-9196-498F-BB8C-BBB696BD5B1B}"/>
    <hyperlink ref="D31" location="Projectdetails!A58" display="Projectdetails!A58" xr:uid="{C5C16305-B895-4F4E-9D62-692997E1E4B4}"/>
    <hyperlink ref="D32" location="Projectdetails!A58" display="Projectdetails!A58" xr:uid="{F1DE27C6-AE74-4943-9E24-CADE0E71E04D}"/>
    <hyperlink ref="D54" location="'Gantt Chart'!A58" display="'Gantt Chart'!A58" xr:uid="{87E4D541-E671-4AD3-9219-4EC0A64C4E5D}"/>
    <hyperlink ref="D33" location="Projectdetails!A60" display="Projectdetails!A60" xr:uid="{82D1AE6C-0BD9-4D28-958E-6070DCFE761C}"/>
    <hyperlink ref="D34" location="'Gantt Chart'!A60" display="'Gantt Chart'!A60" xr:uid="{15D78CC5-8213-490A-90DC-BA7379925AE7}"/>
    <hyperlink ref="D35" location="Projectdetails!A60" display="Projectdetails!A60" xr:uid="{4020129E-6291-4F61-936E-463845D0093E}"/>
    <hyperlink ref="D58" location="Projectdetails!A62" display="Projectdetails!A62" xr:uid="{440CE7F4-0784-4B17-AB4C-5E100F7A9CC0}"/>
    <hyperlink ref="D59" location="'Gantt Chart'!A62" display="'Gantt Chart'!A62" xr:uid="{11D6C9DB-63E2-4C9E-9C84-DB8D7D182A5F}"/>
    <hyperlink ref="D61" location="Projectdetails!A62" display="Projectdetails!A62" xr:uid="{07E24AC2-19E6-4A87-868B-9CC959FE6AE1}"/>
    <hyperlink ref="D62" location="'Gantt Chart'!A62" display="'Gantt Chart'!A62" xr:uid="{A9361856-C3C8-4507-8F0F-A3F476BB2ABA}"/>
    <hyperlink ref="D66" location="Projectdetails!A64" display="Projectdetails!A64" xr:uid="{38578DE7-C8B0-4F3C-AD43-7EE8EAEA2830}"/>
    <hyperlink ref="D67" location="Projectdetails!A64" display="Projectdetails!A64" xr:uid="{0A5C0B7A-F1C0-4BF1-B256-1A87A3B98A02}"/>
    <hyperlink ref="D68" location="Projectdetails!A62" display="Projectdetails!A62" xr:uid="{65EBCC12-62AF-4333-96BC-CFA2A1E3C07F}"/>
    <hyperlink ref="D52" location="Projectdetails!A62" display="Projectdetails!A62" xr:uid="{219AE565-EBF2-424A-9395-CEBF068A0B42}"/>
    <hyperlink ref="D51" location="Projectdetails!A62" display="Projectdetails!A62" xr:uid="{046FEF2D-0E4E-4C6A-8514-4DE618331B89}"/>
    <hyperlink ref="D40" location="Projectdetails!A62" display="Projectdetails!A62" xr:uid="{F434DCE8-E56A-4379-A164-F385C2ACB07F}"/>
    <hyperlink ref="D53" location="Projectdetails!A62" display="Projectdetails!A62" xr:uid="{224DDC33-A240-4249-8284-774E4AD05D23}"/>
    <hyperlink ref="A53" location="Projectdetails!A40" display="Projectdetails!A40" xr:uid="{821D844A-9708-4AA2-9429-23DE0C4F475E}"/>
  </hyperlinks>
  <pageMargins left="0.7" right="0.7" top="0.75" bottom="0.75" header="0.3" footer="0.3"/>
  <pageSetup paperSize="9" scale="50"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3F985-377B-4D96-B04D-D9E97F263545}">
  <sheetPr codeName="Blad6"/>
  <dimension ref="A1:N49"/>
  <sheetViews>
    <sheetView workbookViewId="0"/>
  </sheetViews>
  <sheetFormatPr defaultRowHeight="14.4" x14ac:dyDescent="0.3"/>
  <cols>
    <col min="1" max="1" width="20.33203125" bestFit="1" customWidth="1"/>
    <col min="3" max="3" width="7.6640625" customWidth="1"/>
    <col min="4" max="4" width="8.109375" style="15" customWidth="1"/>
    <col min="6" max="6" width="6.77734375" customWidth="1"/>
    <col min="7" max="7" width="8.77734375" customWidth="1"/>
    <col min="8" max="8" width="8.88671875" customWidth="1"/>
    <col min="9" max="9" width="5.44140625" customWidth="1"/>
    <col min="10" max="10" width="7.6640625" customWidth="1"/>
    <col min="13" max="13" width="7.5546875" customWidth="1"/>
  </cols>
  <sheetData>
    <row r="1" spans="1:14" ht="15" thickBot="1" x14ac:dyDescent="0.35"/>
    <row r="2" spans="1:14" s="15" customFormat="1" ht="15" thickBot="1" x14ac:dyDescent="0.35">
      <c r="A2" s="17" t="s">
        <v>83</v>
      </c>
      <c r="B2" s="257" t="s">
        <v>102</v>
      </c>
      <c r="C2" s="258"/>
      <c r="D2" s="258"/>
      <c r="E2" s="258"/>
      <c r="F2" s="259"/>
      <c r="G2" s="292" t="s">
        <v>293</v>
      </c>
      <c r="H2" s="293"/>
      <c r="I2" s="293"/>
      <c r="J2" s="293"/>
      <c r="K2" s="293"/>
      <c r="L2" s="293"/>
      <c r="M2" s="293"/>
      <c r="N2" s="294"/>
    </row>
    <row r="3" spans="1:14" s="5" customFormat="1" ht="73.8" customHeight="1" thickBot="1" x14ac:dyDescent="0.35">
      <c r="B3" s="257" t="s">
        <v>86</v>
      </c>
      <c r="C3" s="258"/>
      <c r="D3" s="258"/>
      <c r="E3" s="258"/>
      <c r="F3" s="259"/>
      <c r="G3" s="237"/>
      <c r="H3" s="238"/>
      <c r="I3" s="238"/>
      <c r="J3" s="238"/>
      <c r="K3" s="238"/>
      <c r="L3" s="238"/>
      <c r="M3" s="238"/>
      <c r="N3" s="239"/>
    </row>
    <row r="4" spans="1:14" s="5" customFormat="1" ht="15" thickBot="1" x14ac:dyDescent="0.35">
      <c r="B4" s="257" t="s">
        <v>103</v>
      </c>
      <c r="C4" s="258"/>
      <c r="D4" s="258"/>
      <c r="E4" s="258"/>
      <c r="F4" s="259"/>
      <c r="G4" s="237">
        <v>1</v>
      </c>
      <c r="H4" s="238"/>
      <c r="I4" s="238"/>
      <c r="J4" s="238"/>
      <c r="K4" s="238"/>
      <c r="L4" s="238"/>
      <c r="M4" s="238"/>
      <c r="N4" s="239"/>
    </row>
    <row r="5" spans="1:14" s="5" customFormat="1" ht="15" thickBot="1" x14ac:dyDescent="0.35">
      <c r="B5" s="257" t="s">
        <v>104</v>
      </c>
      <c r="C5" s="258"/>
      <c r="D5" s="258"/>
      <c r="E5" s="258"/>
      <c r="F5" s="259"/>
      <c r="G5" s="237">
        <v>1</v>
      </c>
      <c r="H5" s="238"/>
      <c r="I5" s="238"/>
      <c r="J5" s="238"/>
      <c r="K5" s="238"/>
      <c r="L5" s="238"/>
      <c r="M5" s="238"/>
      <c r="N5" s="239"/>
    </row>
    <row r="6" spans="1:14" s="5" customFormat="1" ht="15" thickBot="1" x14ac:dyDescent="0.35">
      <c r="B6" s="229" t="s">
        <v>105</v>
      </c>
      <c r="C6" s="258"/>
      <c r="D6" s="258"/>
      <c r="E6" s="258"/>
      <c r="F6" s="259"/>
      <c r="G6" s="237">
        <v>1</v>
      </c>
      <c r="H6" s="238"/>
      <c r="I6" s="238"/>
      <c r="J6" s="238"/>
      <c r="K6" s="238"/>
      <c r="L6" s="238"/>
      <c r="M6" s="238"/>
      <c r="N6" s="239"/>
    </row>
    <row r="7" spans="1:14" s="5" customFormat="1" ht="15" thickBot="1" x14ac:dyDescent="0.35">
      <c r="B7" s="229" t="s">
        <v>106</v>
      </c>
      <c r="C7" s="230"/>
      <c r="D7" s="230"/>
      <c r="E7" s="230"/>
      <c r="F7" s="231"/>
      <c r="G7" s="237"/>
      <c r="H7" s="238"/>
      <c r="I7" s="238"/>
      <c r="J7" s="238"/>
      <c r="K7" s="238"/>
      <c r="L7" s="238"/>
      <c r="M7" s="238"/>
      <c r="N7" s="239"/>
    </row>
    <row r="8" spans="1:14" s="5" customFormat="1" ht="29.4" customHeight="1" thickBot="1" x14ac:dyDescent="0.35">
      <c r="A8" s="17"/>
      <c r="B8" s="229" t="s">
        <v>96</v>
      </c>
      <c r="C8" s="258"/>
      <c r="D8" s="258"/>
      <c r="E8" s="258"/>
      <c r="F8" s="259"/>
      <c r="G8" s="229" t="s">
        <v>294</v>
      </c>
      <c r="H8" s="230"/>
      <c r="I8" s="230"/>
      <c r="J8" s="230"/>
      <c r="K8" s="230"/>
      <c r="L8" s="230"/>
      <c r="M8" s="230"/>
      <c r="N8" s="231"/>
    </row>
    <row r="9" spans="1:14" s="5" customFormat="1" ht="29.4" customHeight="1" thickBot="1" x14ac:dyDescent="0.35">
      <c r="A9" s="17"/>
      <c r="B9" s="257" t="s">
        <v>97</v>
      </c>
      <c r="C9" s="258"/>
      <c r="D9" s="258"/>
      <c r="E9" s="258"/>
      <c r="F9" s="259"/>
      <c r="G9" s="229" t="s">
        <v>295</v>
      </c>
      <c r="H9" s="230"/>
      <c r="I9" s="230"/>
      <c r="J9" s="230"/>
      <c r="K9" s="230"/>
      <c r="L9" s="230"/>
      <c r="M9" s="230"/>
      <c r="N9" s="231"/>
    </row>
    <row r="10" spans="1:14" s="5" customFormat="1" ht="27.6" customHeight="1" thickBot="1" x14ac:dyDescent="0.35">
      <c r="A10" s="17"/>
      <c r="B10" s="257" t="s">
        <v>121</v>
      </c>
      <c r="C10" s="258"/>
      <c r="D10" s="258"/>
      <c r="E10" s="258"/>
      <c r="F10" s="259"/>
      <c r="G10" s="295" t="s">
        <v>296</v>
      </c>
      <c r="H10" s="296"/>
      <c r="I10" s="296"/>
      <c r="J10" s="296"/>
      <c r="K10" s="296"/>
      <c r="L10" s="296"/>
      <c r="M10" s="296"/>
      <c r="N10" s="297"/>
    </row>
    <row r="11" spans="1:14" s="5" customFormat="1" ht="16.8" customHeight="1" x14ac:dyDescent="0.3">
      <c r="A11" s="17"/>
      <c r="B11" s="281" t="s">
        <v>110</v>
      </c>
      <c r="C11" s="282"/>
      <c r="D11" s="282"/>
      <c r="E11" s="282"/>
      <c r="F11" s="283"/>
      <c r="G11" s="289" t="s">
        <v>171</v>
      </c>
      <c r="H11" s="286" t="s">
        <v>109</v>
      </c>
      <c r="I11" s="282" t="s">
        <v>48</v>
      </c>
      <c r="J11" s="282"/>
      <c r="K11" s="282"/>
      <c r="L11" s="282" t="s">
        <v>61</v>
      </c>
      <c r="M11" s="282"/>
      <c r="N11" s="283"/>
    </row>
    <row r="12" spans="1:14" s="5" customFormat="1" x14ac:dyDescent="0.3">
      <c r="A12" s="17"/>
      <c r="B12" s="284"/>
      <c r="C12" s="251"/>
      <c r="D12" s="251"/>
      <c r="E12" s="251"/>
      <c r="F12" s="252"/>
      <c r="G12" s="290"/>
      <c r="H12" s="287"/>
      <c r="I12" s="251" t="s">
        <v>94</v>
      </c>
      <c r="J12" s="251"/>
      <c r="K12" s="251"/>
      <c r="L12" s="251" t="s">
        <v>111</v>
      </c>
      <c r="M12" s="251"/>
      <c r="N12" s="252"/>
    </row>
    <row r="13" spans="1:14" s="5" customFormat="1" x14ac:dyDescent="0.3">
      <c r="A13" s="17"/>
      <c r="B13" s="284"/>
      <c r="C13" s="251"/>
      <c r="D13" s="251"/>
      <c r="E13" s="251"/>
      <c r="F13" s="252"/>
      <c r="G13" s="290"/>
      <c r="H13" s="287"/>
      <c r="I13" s="251" t="s">
        <v>112</v>
      </c>
      <c r="J13" s="251"/>
      <c r="K13" s="251"/>
      <c r="L13" s="251" t="s">
        <v>113</v>
      </c>
      <c r="M13" s="251"/>
      <c r="N13" s="252"/>
    </row>
    <row r="14" spans="1:14" s="5" customFormat="1" x14ac:dyDescent="0.3">
      <c r="A14" s="17"/>
      <c r="B14" s="284"/>
      <c r="C14" s="251"/>
      <c r="D14" s="251"/>
      <c r="E14" s="251"/>
      <c r="F14" s="252"/>
      <c r="G14" s="290"/>
      <c r="H14" s="287"/>
      <c r="I14" s="251" t="s">
        <v>114</v>
      </c>
      <c r="J14" s="251"/>
      <c r="K14" s="251"/>
      <c r="L14" s="251" t="s">
        <v>115</v>
      </c>
      <c r="M14" s="251"/>
      <c r="N14" s="252"/>
    </row>
    <row r="15" spans="1:14" s="5" customFormat="1" x14ac:dyDescent="0.3">
      <c r="A15" s="17"/>
      <c r="B15" s="284"/>
      <c r="C15" s="251"/>
      <c r="D15" s="251"/>
      <c r="E15" s="251"/>
      <c r="F15" s="252"/>
      <c r="G15" s="290"/>
      <c r="H15" s="287"/>
      <c r="I15" s="251" t="s">
        <v>116</v>
      </c>
      <c r="J15" s="251"/>
      <c r="K15" s="251"/>
      <c r="L15" s="251" t="s">
        <v>117</v>
      </c>
      <c r="M15" s="251"/>
      <c r="N15" s="252"/>
    </row>
    <row r="16" spans="1:14" s="5" customFormat="1" ht="15" thickBot="1" x14ac:dyDescent="0.35">
      <c r="A16" s="17"/>
      <c r="B16" s="285"/>
      <c r="C16" s="227"/>
      <c r="D16" s="227"/>
      <c r="E16" s="227"/>
      <c r="F16" s="228"/>
      <c r="G16" s="291"/>
      <c r="H16" s="288"/>
      <c r="I16" s="227" t="s">
        <v>118</v>
      </c>
      <c r="J16" s="227"/>
      <c r="K16" s="227"/>
      <c r="L16" s="227" t="s">
        <v>119</v>
      </c>
      <c r="M16" s="227"/>
      <c r="N16" s="228"/>
    </row>
    <row r="17" spans="1:14" s="5" customFormat="1" ht="15" thickBot="1" x14ac:dyDescent="0.35">
      <c r="A17" s="19"/>
      <c r="B17" s="20"/>
      <c r="C17" s="20"/>
      <c r="D17" s="20"/>
      <c r="E17" s="20"/>
      <c r="F17" s="20"/>
      <c r="G17" s="20"/>
      <c r="H17" s="20"/>
      <c r="I17" s="20"/>
    </row>
    <row r="18" spans="1:14" ht="25.8" customHeight="1" thickBot="1" x14ac:dyDescent="0.35">
      <c r="A18" s="13" t="s">
        <v>84</v>
      </c>
      <c r="B18" s="278">
        <v>2018</v>
      </c>
      <c r="C18" s="28" t="s">
        <v>65</v>
      </c>
      <c r="D18" s="49" t="str">
        <f>'Gantt Chart'!I26</f>
        <v>C</v>
      </c>
      <c r="E18" s="278">
        <v>2019</v>
      </c>
      <c r="F18" s="28" t="s">
        <v>65</v>
      </c>
      <c r="G18" s="18" t="s">
        <v>123</v>
      </c>
      <c r="H18" s="278">
        <v>2020</v>
      </c>
      <c r="I18" s="28" t="s">
        <v>65</v>
      </c>
      <c r="J18" s="18" t="s">
        <v>125</v>
      </c>
      <c r="K18" s="278">
        <v>2021</v>
      </c>
      <c r="L18" s="28" t="s">
        <v>65</v>
      </c>
      <c r="M18" s="18" t="s">
        <v>125</v>
      </c>
    </row>
    <row r="19" spans="1:14" ht="22.8" customHeight="1" thickBot="1" x14ac:dyDescent="0.35">
      <c r="B19" s="279"/>
      <c r="C19" s="28" t="s">
        <v>66</v>
      </c>
      <c r="D19" s="49" t="s">
        <v>122</v>
      </c>
      <c r="E19" s="279"/>
      <c r="F19" s="28" t="s">
        <v>66</v>
      </c>
      <c r="G19" s="18" t="s">
        <v>172</v>
      </c>
      <c r="H19" s="279"/>
      <c r="I19" s="28" t="s">
        <v>66</v>
      </c>
      <c r="J19" s="18" t="s">
        <v>125</v>
      </c>
      <c r="K19" s="279"/>
      <c r="L19" s="28" t="s">
        <v>66</v>
      </c>
      <c r="M19" s="18" t="s">
        <v>125</v>
      </c>
    </row>
    <row r="20" spans="1:14" ht="23.4" customHeight="1" thickBot="1" x14ac:dyDescent="0.35">
      <c r="B20" s="279"/>
      <c r="C20" s="28" t="s">
        <v>67</v>
      </c>
      <c r="D20" s="49" t="s">
        <v>123</v>
      </c>
      <c r="E20" s="279"/>
      <c r="F20" s="28" t="s">
        <v>67</v>
      </c>
      <c r="G20" s="18" t="s">
        <v>172</v>
      </c>
      <c r="H20" s="279"/>
      <c r="I20" s="28" t="s">
        <v>67</v>
      </c>
      <c r="J20" s="18" t="s">
        <v>125</v>
      </c>
      <c r="K20" s="279"/>
      <c r="L20" s="28" t="s">
        <v>67</v>
      </c>
      <c r="M20" s="18" t="s">
        <v>125</v>
      </c>
    </row>
    <row r="21" spans="1:14" ht="21.6" customHeight="1" thickBot="1" x14ac:dyDescent="0.35">
      <c r="B21" s="280"/>
      <c r="C21" s="28" t="s">
        <v>68</v>
      </c>
      <c r="D21" s="49" t="s">
        <v>123</v>
      </c>
      <c r="E21" s="280"/>
      <c r="F21" s="28" t="s">
        <v>68</v>
      </c>
      <c r="G21" s="18" t="s">
        <v>172</v>
      </c>
      <c r="H21" s="280"/>
      <c r="I21" s="28" t="s">
        <v>68</v>
      </c>
      <c r="J21" s="18" t="s">
        <v>125</v>
      </c>
      <c r="K21" s="280"/>
      <c r="L21" s="28" t="s">
        <v>68</v>
      </c>
      <c r="M21" s="18" t="s">
        <v>125</v>
      </c>
    </row>
    <row r="22" spans="1:14" s="31" customFormat="1" ht="21.6" customHeight="1" thickBot="1" x14ac:dyDescent="0.35">
      <c r="B22" s="29"/>
      <c r="C22" s="30"/>
      <c r="D22" s="30"/>
      <c r="E22" s="29"/>
      <c r="F22" s="30"/>
      <c r="G22" s="30"/>
      <c r="H22" s="29"/>
      <c r="I22" s="30"/>
      <c r="J22" s="30"/>
      <c r="K22" s="29"/>
      <c r="L22" s="30"/>
      <c r="M22" s="30"/>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ht="19.2" customHeight="1" x14ac:dyDescent="0.3">
      <c r="B26" s="245" t="s">
        <v>80</v>
      </c>
      <c r="C26" s="246"/>
      <c r="D26" s="246"/>
      <c r="E26" s="246"/>
      <c r="F26" s="247"/>
      <c r="G26" s="276" t="s">
        <v>79</v>
      </c>
      <c r="H26" s="277"/>
      <c r="I26" s="277"/>
      <c r="J26" s="277"/>
      <c r="K26" s="277"/>
    </row>
    <row r="27" spans="1:14" ht="15" thickBot="1" x14ac:dyDescent="0.35">
      <c r="B27" s="266" t="s">
        <v>82</v>
      </c>
      <c r="C27" s="267"/>
      <c r="D27" s="267"/>
      <c r="E27" s="267"/>
      <c r="F27" s="268"/>
      <c r="G27" s="240" t="s">
        <v>81</v>
      </c>
      <c r="H27" s="241"/>
      <c r="I27" s="241"/>
      <c r="J27" s="241"/>
      <c r="K27" s="241"/>
    </row>
    <row r="29" spans="1:14" ht="15" thickBot="1" x14ac:dyDescent="0.35">
      <c r="G29" s="13"/>
    </row>
    <row r="30" spans="1:14" ht="60" customHeight="1" thickBot="1" x14ac:dyDescent="0.35">
      <c r="A30" s="17" t="s">
        <v>85</v>
      </c>
      <c r="B30" s="248" t="s">
        <v>87</v>
      </c>
      <c r="C30" s="249"/>
      <c r="D30" s="249"/>
      <c r="E30" s="249"/>
      <c r="F30" s="250"/>
      <c r="G30" s="263" t="s">
        <v>297</v>
      </c>
      <c r="H30" s="264"/>
      <c r="I30" s="264"/>
      <c r="J30" s="264"/>
      <c r="K30" s="264"/>
      <c r="L30" s="264"/>
      <c r="M30" s="264"/>
      <c r="N30" s="265"/>
    </row>
    <row r="31" spans="1:14" s="15" customFormat="1" ht="35.4" customHeight="1" thickBot="1" x14ac:dyDescent="0.35">
      <c r="A31" s="17"/>
      <c r="B31" s="229" t="s">
        <v>126</v>
      </c>
      <c r="C31" s="230"/>
      <c r="D31" s="230"/>
      <c r="E31" s="230"/>
      <c r="F31" s="231"/>
      <c r="G31" s="144"/>
      <c r="H31" s="145"/>
      <c r="I31" s="145"/>
      <c r="J31" s="145"/>
      <c r="K31" s="145"/>
      <c r="L31" s="145"/>
      <c r="M31" s="145"/>
      <c r="N31" s="146"/>
    </row>
    <row r="32" spans="1:14" ht="57" customHeight="1" thickBot="1" x14ac:dyDescent="0.35">
      <c r="B32" s="229" t="s">
        <v>70</v>
      </c>
      <c r="C32" s="230"/>
      <c r="D32" s="230"/>
      <c r="E32" s="230"/>
      <c r="F32" s="231"/>
      <c r="G32" s="229"/>
      <c r="H32" s="230"/>
      <c r="I32" s="230"/>
      <c r="J32" s="230"/>
      <c r="K32" s="230"/>
      <c r="L32" s="230"/>
      <c r="M32" s="230"/>
      <c r="N32" s="231"/>
    </row>
    <row r="34" spans="1:14" ht="15" thickBot="1" x14ac:dyDescent="0.35"/>
    <row r="35" spans="1:14" s="5" customFormat="1" ht="46.2" customHeight="1" thickBot="1" x14ac:dyDescent="0.35">
      <c r="A35" s="17" t="s">
        <v>64</v>
      </c>
      <c r="B35" s="229" t="s">
        <v>71</v>
      </c>
      <c r="C35" s="230"/>
      <c r="D35" s="230"/>
      <c r="E35" s="230"/>
      <c r="F35" s="231"/>
      <c r="G35" s="234" t="s">
        <v>299</v>
      </c>
      <c r="H35" s="235"/>
      <c r="I35" s="235"/>
      <c r="J35" s="235"/>
      <c r="K35" s="235"/>
      <c r="L35" s="235"/>
      <c r="M35" s="235"/>
      <c r="N35" s="236"/>
    </row>
    <row r="36" spans="1:14" ht="55.8" customHeight="1" thickBot="1" x14ac:dyDescent="0.35">
      <c r="B36" s="229" t="s">
        <v>72</v>
      </c>
      <c r="C36" s="230"/>
      <c r="D36" s="230"/>
      <c r="E36" s="230"/>
      <c r="F36" s="231"/>
      <c r="G36" s="234" t="s">
        <v>298</v>
      </c>
      <c r="H36" s="235"/>
      <c r="I36" s="235"/>
      <c r="J36" s="235"/>
      <c r="K36" s="235"/>
      <c r="L36" s="235"/>
      <c r="M36" s="235"/>
      <c r="N36" s="236"/>
    </row>
    <row r="37" spans="1:14" ht="15" thickBot="1" x14ac:dyDescent="0.35"/>
    <row r="38" spans="1:14" s="5" customFormat="1" ht="46.2" customHeight="1" thickBot="1" x14ac:dyDescent="0.35">
      <c r="A38" s="17" t="s">
        <v>88</v>
      </c>
      <c r="B38" s="229" t="s">
        <v>73</v>
      </c>
      <c r="C38" s="230"/>
      <c r="D38" s="230"/>
      <c r="E38" s="230"/>
      <c r="F38" s="231"/>
      <c r="G38" s="237"/>
      <c r="H38" s="238"/>
      <c r="I38" s="238"/>
      <c r="J38" s="238"/>
      <c r="K38" s="238"/>
      <c r="L38" s="238"/>
      <c r="M38" s="238"/>
      <c r="N38" s="239"/>
    </row>
    <row r="40" spans="1:14" s="5" customFormat="1" ht="36.6" customHeight="1" x14ac:dyDescent="0.3">
      <c r="A40" s="17" t="s">
        <v>108</v>
      </c>
      <c r="B40" s="233" t="s">
        <v>127</v>
      </c>
      <c r="C40" s="233"/>
      <c r="D40" s="233"/>
      <c r="E40" s="233"/>
      <c r="F40" s="233"/>
      <c r="G40" s="256"/>
      <c r="H40" s="256"/>
      <c r="I40" s="256"/>
      <c r="J40" s="256"/>
      <c r="K40" s="256"/>
      <c r="L40" s="256"/>
      <c r="M40" s="256"/>
      <c r="N40" s="256"/>
    </row>
    <row r="41" spans="1:14" s="15" customFormat="1" ht="46.2" customHeight="1" x14ac:dyDescent="0.3">
      <c r="B41" s="233" t="s">
        <v>128</v>
      </c>
      <c r="C41" s="233"/>
      <c r="D41" s="233"/>
      <c r="E41" s="233"/>
      <c r="F41" s="233"/>
      <c r="G41" s="256"/>
      <c r="H41" s="256"/>
      <c r="I41" s="256"/>
      <c r="J41" s="256"/>
      <c r="K41" s="256"/>
      <c r="L41" s="256"/>
      <c r="M41" s="256"/>
      <c r="N41" s="256"/>
    </row>
    <row r="42" spans="1:14" s="15" customFormat="1" ht="151.19999999999999" customHeight="1" x14ac:dyDescent="0.3">
      <c r="B42" s="232" t="s">
        <v>130</v>
      </c>
      <c r="C42" s="233"/>
      <c r="D42" s="233"/>
      <c r="E42" s="233"/>
      <c r="F42" s="233"/>
      <c r="G42" s="256"/>
      <c r="H42" s="256"/>
      <c r="I42" s="256"/>
      <c r="J42" s="256"/>
      <c r="K42" s="256"/>
      <c r="L42" s="256"/>
      <c r="M42" s="256"/>
      <c r="N42" s="256"/>
    </row>
    <row r="43" spans="1:14" s="15" customFormat="1" x14ac:dyDescent="0.3">
      <c r="B43" s="33"/>
      <c r="C43" s="32"/>
      <c r="D43" s="32"/>
      <c r="E43" s="32"/>
      <c r="F43" s="32"/>
      <c r="G43" s="6"/>
      <c r="H43" s="6"/>
      <c r="I43" s="6"/>
      <c r="J43" s="6"/>
      <c r="K43" s="6"/>
      <c r="L43" s="6"/>
      <c r="M43" s="6"/>
      <c r="N43" s="6"/>
    </row>
    <row r="44" spans="1:14" s="15" customFormat="1" x14ac:dyDescent="0.3">
      <c r="A44" s="13" t="s">
        <v>129</v>
      </c>
      <c r="B44" s="15" t="s">
        <v>131</v>
      </c>
    </row>
    <row r="45" spans="1:14" s="15" customFormat="1" x14ac:dyDescent="0.3">
      <c r="A45" s="13"/>
      <c r="B45" s="15" t="s">
        <v>132</v>
      </c>
    </row>
    <row r="46" spans="1:14" s="15" customFormat="1" ht="15" thickBot="1" x14ac:dyDescent="0.35"/>
    <row r="47" spans="1:14" ht="29.4" customHeight="1" thickBot="1" x14ac:dyDescent="0.35">
      <c r="A47" s="16" t="s">
        <v>98</v>
      </c>
      <c r="B47" s="248" t="s">
        <v>100</v>
      </c>
      <c r="C47" s="249"/>
      <c r="D47" s="249"/>
      <c r="E47" s="249"/>
      <c r="F47" s="250"/>
      <c r="G47" s="257"/>
      <c r="H47" s="258"/>
      <c r="I47" s="258"/>
      <c r="J47" s="258"/>
      <c r="K47" s="258"/>
      <c r="L47" s="258"/>
      <c r="M47" s="258"/>
      <c r="N47" s="259"/>
    </row>
    <row r="48" spans="1:14" ht="64.2" customHeight="1" thickBot="1" x14ac:dyDescent="0.35">
      <c r="B48" s="229" t="s">
        <v>99</v>
      </c>
      <c r="C48" s="230"/>
      <c r="D48" s="230"/>
      <c r="E48" s="230"/>
      <c r="F48" s="231"/>
      <c r="G48" s="229" t="s">
        <v>310</v>
      </c>
      <c r="H48" s="230"/>
      <c r="I48" s="230"/>
      <c r="J48" s="230"/>
      <c r="K48" s="230"/>
      <c r="L48" s="230"/>
      <c r="M48" s="230"/>
      <c r="N48" s="231"/>
    </row>
    <row r="49" spans="2:14" ht="45" customHeight="1" thickBot="1" x14ac:dyDescent="0.35">
      <c r="B49" s="260" t="s">
        <v>101</v>
      </c>
      <c r="C49" s="261"/>
      <c r="D49" s="261"/>
      <c r="E49" s="261"/>
      <c r="F49" s="262"/>
      <c r="G49" s="253"/>
      <c r="H49" s="254"/>
      <c r="I49" s="254"/>
      <c r="J49" s="254"/>
      <c r="K49" s="254"/>
      <c r="L49" s="254"/>
      <c r="M49" s="254"/>
      <c r="N49" s="255"/>
    </row>
  </sheetData>
  <mergeCells count="70">
    <mergeCell ref="B2:F2"/>
    <mergeCell ref="G2:N2"/>
    <mergeCell ref="L11:N11"/>
    <mergeCell ref="I12:K12"/>
    <mergeCell ref="L12:N12"/>
    <mergeCell ref="B8:F8"/>
    <mergeCell ref="B9:F9"/>
    <mergeCell ref="B10:F10"/>
    <mergeCell ref="B3:F3"/>
    <mergeCell ref="B5:F5"/>
    <mergeCell ref="B6:F6"/>
    <mergeCell ref="B7:F7"/>
    <mergeCell ref="B4:F4"/>
    <mergeCell ref="G8:N8"/>
    <mergeCell ref="G9:N9"/>
    <mergeCell ref="G10:N10"/>
    <mergeCell ref="B18:B21"/>
    <mergeCell ref="E18:E21"/>
    <mergeCell ref="B11:F16"/>
    <mergeCell ref="I13:K13"/>
    <mergeCell ref="I16:K16"/>
    <mergeCell ref="H18:H21"/>
    <mergeCell ref="K18:K21"/>
    <mergeCell ref="H11:H16"/>
    <mergeCell ref="G11:G16"/>
    <mergeCell ref="I11:K11"/>
    <mergeCell ref="B27:F27"/>
    <mergeCell ref="G23:K23"/>
    <mergeCell ref="G24:K24"/>
    <mergeCell ref="G25:K25"/>
    <mergeCell ref="G26:K26"/>
    <mergeCell ref="B25:F25"/>
    <mergeCell ref="B26:F26"/>
    <mergeCell ref="G3:N3"/>
    <mergeCell ref="G4:N4"/>
    <mergeCell ref="G5:N5"/>
    <mergeCell ref="G6:N6"/>
    <mergeCell ref="G7:N7"/>
    <mergeCell ref="B49:F49"/>
    <mergeCell ref="B48:F48"/>
    <mergeCell ref="B47:F47"/>
    <mergeCell ref="B40:F40"/>
    <mergeCell ref="B41:F41"/>
    <mergeCell ref="G48:N48"/>
    <mergeCell ref="G49:N49"/>
    <mergeCell ref="G40:N40"/>
    <mergeCell ref="G41:N41"/>
    <mergeCell ref="G42:N42"/>
    <mergeCell ref="G47:N47"/>
    <mergeCell ref="L13:N13"/>
    <mergeCell ref="I14:K14"/>
    <mergeCell ref="L14:N14"/>
    <mergeCell ref="I15:K15"/>
    <mergeCell ref="L15:N15"/>
    <mergeCell ref="L16:N16"/>
    <mergeCell ref="B31:F31"/>
    <mergeCell ref="B42:F42"/>
    <mergeCell ref="G32:N32"/>
    <mergeCell ref="G35:N35"/>
    <mergeCell ref="G36:N36"/>
    <mergeCell ref="G38:N38"/>
    <mergeCell ref="B35:F35"/>
    <mergeCell ref="B36:F36"/>
    <mergeCell ref="B32:F32"/>
    <mergeCell ref="B38:F38"/>
    <mergeCell ref="G27:K27"/>
    <mergeCell ref="B23:F23"/>
    <mergeCell ref="B24:F24"/>
    <mergeCell ref="B30:F30"/>
    <mergeCell ref="G30:N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35F0-8635-4DA6-B120-A43A9BA768F4}">
  <sheetPr codeName="Blad7"/>
  <dimension ref="A1:N50"/>
  <sheetViews>
    <sheetView workbookViewId="0">
      <selection activeCell="G3" sqref="G3:N3"/>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t="s">
        <v>341</v>
      </c>
      <c r="H2" s="293"/>
      <c r="I2" s="293"/>
      <c r="J2" s="293"/>
      <c r="K2" s="293"/>
      <c r="L2" s="293"/>
      <c r="M2" s="293"/>
      <c r="N2" s="294"/>
    </row>
    <row r="3" spans="1:14" ht="49.2" customHeight="1" thickBot="1" x14ac:dyDescent="0.35">
      <c r="A3" s="5"/>
      <c r="B3" s="257" t="s">
        <v>86</v>
      </c>
      <c r="C3" s="258"/>
      <c r="D3" s="258"/>
      <c r="E3" s="258"/>
      <c r="F3" s="259"/>
      <c r="G3" s="263" t="s">
        <v>342</v>
      </c>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3"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90839A68-C8EF-4A68-A182-F04705EBFF7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B1A3-4866-46A9-94BB-C1AAD055A945}">
  <sheetPr codeName="Blad8"/>
  <dimension ref="A1:N50"/>
  <sheetViews>
    <sheetView workbookViewId="0">
      <selection activeCell="G3" sqref="G3:N3"/>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v>0</v>
      </c>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3.6"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7F018473-8822-44EC-82C1-AFD5C8C5D07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1FED0-C4AF-490B-AEED-008B246575E3}">
  <sheetPr codeName="Blad9"/>
  <dimension ref="A1:N50"/>
  <sheetViews>
    <sheetView workbookViewId="0">
      <selection activeCell="G3" sqref="G3:N3"/>
    </sheetView>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t="s">
        <v>339</v>
      </c>
      <c r="H2" s="293"/>
      <c r="I2" s="293"/>
      <c r="J2" s="293"/>
      <c r="K2" s="293"/>
      <c r="L2" s="293"/>
      <c r="M2" s="293"/>
      <c r="N2" s="294"/>
    </row>
    <row r="3" spans="1:14" ht="49.2" customHeight="1" thickBot="1" x14ac:dyDescent="0.35">
      <c r="A3" s="5"/>
      <c r="B3" s="257" t="s">
        <v>86</v>
      </c>
      <c r="C3" s="258"/>
      <c r="D3" s="258"/>
      <c r="E3" s="258"/>
      <c r="F3" s="259"/>
      <c r="G3" s="263" t="s">
        <v>340</v>
      </c>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v>0</v>
      </c>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2.4"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62A1CD20-B997-434E-A256-E19E0D39261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D1F1-EF14-4723-824C-2635BEA88C64}">
  <sheetPr codeName="Blad10"/>
  <dimension ref="A1:N50"/>
  <sheetViews>
    <sheetView workbookViewId="0"/>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1.2"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C6949B3B-A652-48A2-85CD-F1B48B2A0F0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B73F9-3E9C-48DD-AC2F-215632CDA3E5}">
  <sheetPr codeName="Blad11"/>
  <dimension ref="A1:N50"/>
  <sheetViews>
    <sheetView workbookViewId="0"/>
  </sheetViews>
  <sheetFormatPr defaultRowHeight="14.4" x14ac:dyDescent="0.3"/>
  <cols>
    <col min="1" max="1" width="14.21875" style="15" customWidth="1"/>
    <col min="2" max="16384" width="8.88671875" style="15"/>
  </cols>
  <sheetData>
    <row r="1" spans="1:14" ht="15" thickBot="1" x14ac:dyDescent="0.35"/>
    <row r="2" spans="1:14" ht="15" thickBot="1" x14ac:dyDescent="0.35">
      <c r="A2" s="17" t="s">
        <v>83</v>
      </c>
      <c r="B2" s="257" t="s">
        <v>102</v>
      </c>
      <c r="C2" s="258"/>
      <c r="D2" s="258"/>
      <c r="E2" s="258"/>
      <c r="F2" s="259"/>
      <c r="G2" s="292"/>
      <c r="H2" s="293"/>
      <c r="I2" s="293"/>
      <c r="J2" s="293"/>
      <c r="K2" s="293"/>
      <c r="L2" s="293"/>
      <c r="M2" s="293"/>
      <c r="N2" s="294"/>
    </row>
    <row r="3" spans="1:14" ht="49.2" customHeight="1" thickBot="1" x14ac:dyDescent="0.35">
      <c r="A3" s="5"/>
      <c r="B3" s="257" t="s">
        <v>86</v>
      </c>
      <c r="C3" s="258"/>
      <c r="D3" s="258"/>
      <c r="E3" s="258"/>
      <c r="F3" s="259"/>
      <c r="G3" s="263"/>
      <c r="H3" s="264"/>
      <c r="I3" s="264"/>
      <c r="J3" s="264"/>
      <c r="K3" s="264"/>
      <c r="L3" s="264"/>
      <c r="M3" s="264"/>
      <c r="N3" s="265"/>
    </row>
    <row r="4" spans="1:14" ht="15" thickBot="1" x14ac:dyDescent="0.35">
      <c r="A4" s="5"/>
      <c r="B4" s="257" t="s">
        <v>103</v>
      </c>
      <c r="C4" s="258"/>
      <c r="D4" s="258"/>
      <c r="E4" s="258"/>
      <c r="F4" s="259"/>
      <c r="G4" s="237"/>
      <c r="H4" s="238"/>
      <c r="I4" s="238"/>
      <c r="J4" s="238"/>
      <c r="K4" s="238"/>
      <c r="L4" s="238"/>
      <c r="M4" s="238"/>
      <c r="N4" s="239"/>
    </row>
    <row r="5" spans="1:14" ht="15" thickBot="1" x14ac:dyDescent="0.35">
      <c r="A5" s="5"/>
      <c r="B5" s="257" t="s">
        <v>104</v>
      </c>
      <c r="C5" s="258"/>
      <c r="D5" s="258"/>
      <c r="E5" s="258"/>
      <c r="F5" s="259"/>
      <c r="G5" s="237"/>
      <c r="H5" s="238"/>
      <c r="I5" s="238"/>
      <c r="J5" s="238"/>
      <c r="K5" s="238"/>
      <c r="L5" s="238"/>
      <c r="M5" s="238"/>
      <c r="N5" s="239"/>
    </row>
    <row r="6" spans="1:14" ht="15" thickBot="1" x14ac:dyDescent="0.35">
      <c r="A6" s="5"/>
      <c r="B6" s="229" t="s">
        <v>105</v>
      </c>
      <c r="C6" s="258"/>
      <c r="D6" s="258"/>
      <c r="E6" s="258"/>
      <c r="F6" s="259"/>
      <c r="G6" s="237"/>
      <c r="H6" s="238"/>
      <c r="I6" s="238"/>
      <c r="J6" s="238"/>
      <c r="K6" s="238"/>
      <c r="L6" s="238"/>
      <c r="M6" s="238"/>
      <c r="N6" s="239"/>
    </row>
    <row r="7" spans="1:14" ht="15" thickBot="1" x14ac:dyDescent="0.35">
      <c r="A7" s="5"/>
      <c r="B7" s="229" t="s">
        <v>106</v>
      </c>
      <c r="C7" s="230"/>
      <c r="D7" s="230"/>
      <c r="E7" s="230"/>
      <c r="F7" s="231"/>
      <c r="G7" s="237"/>
      <c r="H7" s="238"/>
      <c r="I7" s="238"/>
      <c r="J7" s="238"/>
      <c r="K7" s="238"/>
      <c r="L7" s="238"/>
      <c r="M7" s="238"/>
      <c r="N7" s="239"/>
    </row>
    <row r="8" spans="1:14" ht="33" customHeight="1" thickBot="1" x14ac:dyDescent="0.35">
      <c r="A8" s="17"/>
      <c r="B8" s="229" t="s">
        <v>96</v>
      </c>
      <c r="C8" s="258"/>
      <c r="D8" s="258"/>
      <c r="E8" s="258"/>
      <c r="F8" s="259"/>
      <c r="G8" s="229" t="s">
        <v>230</v>
      </c>
      <c r="H8" s="230"/>
      <c r="I8" s="230"/>
      <c r="J8" s="230"/>
      <c r="K8" s="230"/>
      <c r="L8" s="230"/>
      <c r="M8" s="230"/>
      <c r="N8" s="231"/>
    </row>
    <row r="9" spans="1:14" ht="28.2" customHeight="1" thickBot="1" x14ac:dyDescent="0.35">
      <c r="A9" s="17"/>
      <c r="B9" s="257" t="s">
        <v>97</v>
      </c>
      <c r="C9" s="258"/>
      <c r="D9" s="258"/>
      <c r="E9" s="258"/>
      <c r="F9" s="259"/>
      <c r="G9" s="229" t="s">
        <v>231</v>
      </c>
      <c r="H9" s="230"/>
      <c r="I9" s="230"/>
      <c r="J9" s="230"/>
      <c r="K9" s="230"/>
      <c r="L9" s="230"/>
      <c r="M9" s="230"/>
      <c r="N9" s="231"/>
    </row>
    <row r="10" spans="1:14" ht="15" thickBot="1" x14ac:dyDescent="0.35">
      <c r="A10" s="17"/>
      <c r="B10" s="257" t="s">
        <v>121</v>
      </c>
      <c r="C10" s="258"/>
      <c r="D10" s="258"/>
      <c r="E10" s="258"/>
      <c r="F10" s="259"/>
      <c r="G10" s="257"/>
      <c r="H10" s="282"/>
      <c r="I10" s="282"/>
      <c r="J10" s="282"/>
      <c r="K10" s="282"/>
      <c r="L10" s="282"/>
      <c r="M10" s="282"/>
      <c r="N10" s="283"/>
    </row>
    <row r="11" spans="1:14" x14ac:dyDescent="0.3">
      <c r="A11" s="17"/>
      <c r="B11" s="281" t="s">
        <v>110</v>
      </c>
      <c r="C11" s="282"/>
      <c r="D11" s="282"/>
      <c r="E11" s="282"/>
      <c r="F11" s="283"/>
      <c r="G11" s="289" t="s">
        <v>231</v>
      </c>
      <c r="H11" s="286" t="s">
        <v>109</v>
      </c>
      <c r="I11" s="282" t="s">
        <v>48</v>
      </c>
      <c r="J11" s="282"/>
      <c r="K11" s="282"/>
      <c r="L11" s="282" t="s">
        <v>61</v>
      </c>
      <c r="M11" s="282"/>
      <c r="N11" s="283"/>
    </row>
    <row r="12" spans="1:14" x14ac:dyDescent="0.3">
      <c r="A12" s="17"/>
      <c r="B12" s="284"/>
      <c r="C12" s="251"/>
      <c r="D12" s="251"/>
      <c r="E12" s="251"/>
      <c r="F12" s="252"/>
      <c r="G12" s="290"/>
      <c r="H12" s="287"/>
      <c r="I12" s="251" t="s">
        <v>94</v>
      </c>
      <c r="J12" s="251"/>
      <c r="K12" s="251"/>
      <c r="L12" s="251" t="s">
        <v>111</v>
      </c>
      <c r="M12" s="251"/>
      <c r="N12" s="252"/>
    </row>
    <row r="13" spans="1:14" x14ac:dyDescent="0.3">
      <c r="A13" s="17"/>
      <c r="B13" s="284"/>
      <c r="C13" s="251"/>
      <c r="D13" s="251"/>
      <c r="E13" s="251"/>
      <c r="F13" s="252"/>
      <c r="G13" s="290"/>
      <c r="H13" s="287"/>
      <c r="I13" s="251" t="s">
        <v>112</v>
      </c>
      <c r="J13" s="251"/>
      <c r="K13" s="251"/>
      <c r="L13" s="251" t="s">
        <v>113</v>
      </c>
      <c r="M13" s="251"/>
      <c r="N13" s="252"/>
    </row>
    <row r="14" spans="1:14" x14ac:dyDescent="0.3">
      <c r="A14" s="17"/>
      <c r="B14" s="284"/>
      <c r="C14" s="251"/>
      <c r="D14" s="251"/>
      <c r="E14" s="251"/>
      <c r="F14" s="252"/>
      <c r="G14" s="290"/>
      <c r="H14" s="287"/>
      <c r="I14" s="251" t="s">
        <v>114</v>
      </c>
      <c r="J14" s="251"/>
      <c r="K14" s="251"/>
      <c r="L14" s="251" t="s">
        <v>115</v>
      </c>
      <c r="M14" s="251"/>
      <c r="N14" s="252"/>
    </row>
    <row r="15" spans="1:14" x14ac:dyDescent="0.3">
      <c r="A15" s="17"/>
      <c r="B15" s="284"/>
      <c r="C15" s="251"/>
      <c r="D15" s="251"/>
      <c r="E15" s="251"/>
      <c r="F15" s="252"/>
      <c r="G15" s="290"/>
      <c r="H15" s="287"/>
      <c r="I15" s="251" t="s">
        <v>116</v>
      </c>
      <c r="J15" s="251"/>
      <c r="K15" s="251"/>
      <c r="L15" s="251" t="s">
        <v>117</v>
      </c>
      <c r="M15" s="251"/>
      <c r="N15" s="252"/>
    </row>
    <row r="16" spans="1:14" ht="15" thickBot="1" x14ac:dyDescent="0.35">
      <c r="A16" s="17"/>
      <c r="B16" s="285"/>
      <c r="C16" s="227"/>
      <c r="D16" s="227"/>
      <c r="E16" s="227"/>
      <c r="F16" s="228"/>
      <c r="G16" s="291"/>
      <c r="H16" s="288"/>
      <c r="I16" s="227" t="s">
        <v>118</v>
      </c>
      <c r="J16" s="227"/>
      <c r="K16" s="227"/>
      <c r="L16" s="227" t="s">
        <v>119</v>
      </c>
      <c r="M16" s="227"/>
      <c r="N16" s="228"/>
    </row>
    <row r="17" spans="1:14" ht="15" thickBot="1" x14ac:dyDescent="0.35">
      <c r="A17" s="19"/>
      <c r="B17" s="37"/>
      <c r="C17" s="37"/>
      <c r="D17" s="37"/>
      <c r="E17" s="37"/>
      <c r="F17" s="37"/>
      <c r="G17" s="37"/>
      <c r="H17" s="37"/>
      <c r="I17" s="37"/>
      <c r="J17" s="5"/>
      <c r="K17" s="5"/>
      <c r="L17" s="5"/>
      <c r="M17" s="5"/>
      <c r="N17" s="5"/>
    </row>
    <row r="18" spans="1:14" ht="15" thickBot="1" x14ac:dyDescent="0.35">
      <c r="A18" s="59" t="s">
        <v>84</v>
      </c>
      <c r="B18" s="278">
        <v>2018</v>
      </c>
      <c r="C18" s="28" t="s">
        <v>65</v>
      </c>
      <c r="D18" s="49"/>
      <c r="E18" s="278">
        <v>2019</v>
      </c>
      <c r="F18" s="28" t="s">
        <v>65</v>
      </c>
      <c r="G18" s="58"/>
      <c r="H18" s="278">
        <v>2020</v>
      </c>
      <c r="I18" s="28" t="s">
        <v>65</v>
      </c>
      <c r="J18" s="49"/>
      <c r="K18" s="278">
        <v>2021</v>
      </c>
      <c r="L18" s="28" t="s">
        <v>65</v>
      </c>
      <c r="M18" s="18"/>
    </row>
    <row r="19" spans="1:14" ht="15" thickBot="1" x14ac:dyDescent="0.35">
      <c r="B19" s="279"/>
      <c r="C19" s="28" t="s">
        <v>66</v>
      </c>
      <c r="D19" s="49"/>
      <c r="E19" s="279"/>
      <c r="F19" s="28" t="s">
        <v>66</v>
      </c>
      <c r="G19" s="58"/>
      <c r="H19" s="279"/>
      <c r="I19" s="28" t="s">
        <v>66</v>
      </c>
      <c r="J19" s="49"/>
      <c r="K19" s="279"/>
      <c r="L19" s="28" t="s">
        <v>66</v>
      </c>
      <c r="M19" s="18"/>
    </row>
    <row r="20" spans="1:14" ht="15" thickBot="1" x14ac:dyDescent="0.35">
      <c r="B20" s="279"/>
      <c r="C20" s="28" t="s">
        <v>67</v>
      </c>
      <c r="D20" s="49"/>
      <c r="E20" s="279"/>
      <c r="F20" s="28" t="s">
        <v>67</v>
      </c>
      <c r="G20" s="58"/>
      <c r="H20" s="279"/>
      <c r="I20" s="28" t="s">
        <v>67</v>
      </c>
      <c r="J20" s="49"/>
      <c r="K20" s="279"/>
      <c r="L20" s="28" t="s">
        <v>67</v>
      </c>
      <c r="M20" s="18"/>
    </row>
    <row r="21" spans="1:14" ht="15" thickBot="1" x14ac:dyDescent="0.35">
      <c r="B21" s="280"/>
      <c r="C21" s="28" t="s">
        <v>68</v>
      </c>
      <c r="D21" s="49"/>
      <c r="E21" s="280"/>
      <c r="F21" s="28" t="s">
        <v>68</v>
      </c>
      <c r="G21" s="49"/>
      <c r="H21" s="280"/>
      <c r="I21" s="28" t="s">
        <v>68</v>
      </c>
      <c r="J21" s="49"/>
      <c r="K21" s="280"/>
      <c r="L21" s="28" t="s">
        <v>68</v>
      </c>
      <c r="M21" s="18"/>
    </row>
    <row r="22" spans="1:14" ht="15" thickBot="1" x14ac:dyDescent="0.35">
      <c r="A22" s="31"/>
      <c r="B22" s="29"/>
      <c r="C22" s="30"/>
      <c r="D22" s="30"/>
      <c r="E22" s="29"/>
      <c r="F22" s="30"/>
      <c r="G22" s="30"/>
      <c r="H22" s="29"/>
      <c r="I22" s="30"/>
      <c r="J22" s="30"/>
      <c r="K22" s="29"/>
      <c r="L22" s="30"/>
      <c r="M22" s="30"/>
      <c r="N22" s="31"/>
    </row>
    <row r="23" spans="1:14" x14ac:dyDescent="0.3">
      <c r="B23" s="242" t="s">
        <v>74</v>
      </c>
      <c r="C23" s="243"/>
      <c r="D23" s="243"/>
      <c r="E23" s="243"/>
      <c r="F23" s="244"/>
      <c r="G23" s="269" t="s">
        <v>69</v>
      </c>
      <c r="H23" s="270"/>
      <c r="I23" s="270"/>
      <c r="J23" s="270"/>
      <c r="K23" s="271"/>
    </row>
    <row r="24" spans="1:14" x14ac:dyDescent="0.3">
      <c r="B24" s="245" t="s">
        <v>76</v>
      </c>
      <c r="C24" s="246"/>
      <c r="D24" s="246"/>
      <c r="E24" s="246"/>
      <c r="F24" s="247"/>
      <c r="G24" s="272" t="s">
        <v>75</v>
      </c>
      <c r="H24" s="273"/>
      <c r="I24" s="273"/>
      <c r="J24" s="273"/>
      <c r="K24" s="273"/>
    </row>
    <row r="25" spans="1:14" x14ac:dyDescent="0.3">
      <c r="B25" s="245" t="s">
        <v>78</v>
      </c>
      <c r="C25" s="246"/>
      <c r="D25" s="246"/>
      <c r="E25" s="246"/>
      <c r="F25" s="247"/>
      <c r="G25" s="274" t="s">
        <v>77</v>
      </c>
      <c r="H25" s="275"/>
      <c r="I25" s="275"/>
      <c r="J25" s="275"/>
      <c r="K25" s="275"/>
    </row>
    <row r="26" spans="1:14" x14ac:dyDescent="0.3">
      <c r="B26" s="245" t="s">
        <v>80</v>
      </c>
      <c r="C26" s="246"/>
      <c r="D26" s="246"/>
      <c r="E26" s="246"/>
      <c r="F26" s="247"/>
      <c r="G26" s="276" t="s">
        <v>79</v>
      </c>
      <c r="H26" s="277"/>
      <c r="I26" s="277"/>
      <c r="J26" s="277"/>
      <c r="K26" s="277"/>
    </row>
    <row r="27" spans="1:14" x14ac:dyDescent="0.3">
      <c r="B27" s="301" t="s">
        <v>135</v>
      </c>
      <c r="C27" s="302"/>
      <c r="D27" s="302"/>
      <c r="E27" s="302"/>
      <c r="F27" s="303"/>
      <c r="G27" s="304"/>
      <c r="H27" s="305"/>
      <c r="I27" s="305"/>
      <c r="J27" s="305"/>
      <c r="K27" s="306"/>
    </row>
    <row r="28" spans="1:14" ht="15" thickBot="1" x14ac:dyDescent="0.35">
      <c r="B28" s="266" t="s">
        <v>82</v>
      </c>
      <c r="C28" s="267"/>
      <c r="D28" s="267"/>
      <c r="E28" s="267"/>
      <c r="F28" s="268"/>
      <c r="G28" s="240" t="s">
        <v>81</v>
      </c>
      <c r="H28" s="241"/>
      <c r="I28" s="241"/>
      <c r="J28" s="241"/>
      <c r="K28" s="241"/>
    </row>
    <row r="30" spans="1:14" ht="15" thickBot="1" x14ac:dyDescent="0.35">
      <c r="G30" s="13"/>
    </row>
    <row r="31" spans="1:14" ht="15" thickBot="1" x14ac:dyDescent="0.35">
      <c r="A31" s="17" t="s">
        <v>85</v>
      </c>
      <c r="B31" s="248" t="s">
        <v>87</v>
      </c>
      <c r="C31" s="249"/>
      <c r="D31" s="249"/>
      <c r="E31" s="249"/>
      <c r="F31" s="250"/>
      <c r="G31" s="263"/>
      <c r="H31" s="264"/>
      <c r="I31" s="264"/>
      <c r="J31" s="264"/>
      <c r="K31" s="264"/>
      <c r="L31" s="264"/>
      <c r="M31" s="264"/>
      <c r="N31" s="265"/>
    </row>
    <row r="32" spans="1:14" ht="32.4" customHeight="1" thickBot="1" x14ac:dyDescent="0.35">
      <c r="A32" s="17"/>
      <c r="B32" s="229" t="s">
        <v>126</v>
      </c>
      <c r="C32" s="230"/>
      <c r="D32" s="230"/>
      <c r="E32" s="230"/>
      <c r="F32" s="231"/>
      <c r="G32" s="234"/>
      <c r="H32" s="235"/>
      <c r="I32" s="235"/>
      <c r="J32" s="235"/>
      <c r="K32" s="235"/>
      <c r="L32" s="235"/>
      <c r="M32" s="235"/>
      <c r="N32" s="236"/>
    </row>
    <row r="33" spans="1:14" ht="28.2" customHeight="1" thickBot="1" x14ac:dyDescent="0.35">
      <c r="B33" s="229" t="s">
        <v>70</v>
      </c>
      <c r="C33" s="230"/>
      <c r="D33" s="230"/>
      <c r="E33" s="230"/>
      <c r="F33" s="231"/>
      <c r="G33" s="263"/>
      <c r="H33" s="264"/>
      <c r="I33" s="264"/>
      <c r="J33" s="264"/>
      <c r="K33" s="264"/>
      <c r="L33" s="264"/>
      <c r="M33" s="264"/>
      <c r="N33" s="265"/>
    </row>
    <row r="35" spans="1:14" ht="15" thickBot="1" x14ac:dyDescent="0.35"/>
    <row r="36" spans="1:14" ht="39" customHeight="1" thickBot="1" x14ac:dyDescent="0.35">
      <c r="A36" s="17" t="s">
        <v>64</v>
      </c>
      <c r="B36" s="229" t="s">
        <v>71</v>
      </c>
      <c r="C36" s="230"/>
      <c r="D36" s="230"/>
      <c r="E36" s="230"/>
      <c r="F36" s="231"/>
      <c r="G36" s="263"/>
      <c r="H36" s="264"/>
      <c r="I36" s="264"/>
      <c r="J36" s="264"/>
      <c r="K36" s="264"/>
      <c r="L36" s="264"/>
      <c r="M36" s="264"/>
      <c r="N36" s="265"/>
    </row>
    <row r="37" spans="1:14" ht="36" customHeight="1" thickBot="1" x14ac:dyDescent="0.35">
      <c r="B37" s="229" t="s">
        <v>72</v>
      </c>
      <c r="C37" s="230"/>
      <c r="D37" s="230"/>
      <c r="E37" s="230"/>
      <c r="F37" s="231"/>
      <c r="G37" s="298"/>
      <c r="H37" s="299"/>
      <c r="I37" s="299"/>
      <c r="J37" s="299"/>
      <c r="K37" s="299"/>
      <c r="L37" s="299"/>
      <c r="M37" s="299"/>
      <c r="N37" s="300"/>
    </row>
    <row r="38" spans="1:14" ht="15" thickBot="1" x14ac:dyDescent="0.35"/>
    <row r="39" spans="1:14" ht="43.8" customHeight="1" thickBot="1" x14ac:dyDescent="0.35">
      <c r="A39" s="17" t="s">
        <v>88</v>
      </c>
      <c r="B39" s="229" t="s">
        <v>73</v>
      </c>
      <c r="C39" s="230"/>
      <c r="D39" s="230"/>
      <c r="E39" s="230"/>
      <c r="F39" s="231"/>
      <c r="G39" s="263" t="s">
        <v>233</v>
      </c>
      <c r="H39" s="264"/>
      <c r="I39" s="264"/>
      <c r="J39" s="264"/>
      <c r="K39" s="264"/>
      <c r="L39" s="264"/>
      <c r="M39" s="264"/>
      <c r="N39" s="265"/>
    </row>
    <row r="41" spans="1:14" ht="40.200000000000003" customHeight="1" x14ac:dyDescent="0.3">
      <c r="A41" s="17" t="s">
        <v>108</v>
      </c>
      <c r="B41" s="233" t="s">
        <v>127</v>
      </c>
      <c r="C41" s="233"/>
      <c r="D41" s="233"/>
      <c r="E41" s="233"/>
      <c r="F41" s="233"/>
      <c r="G41" s="256"/>
      <c r="H41" s="256"/>
      <c r="I41" s="256"/>
      <c r="J41" s="256"/>
      <c r="K41" s="256"/>
      <c r="L41" s="256"/>
      <c r="M41" s="256"/>
      <c r="N41" s="256"/>
    </row>
    <row r="42" spans="1:14" ht="42" customHeight="1" x14ac:dyDescent="0.3">
      <c r="B42" s="233" t="s">
        <v>128</v>
      </c>
      <c r="C42" s="233"/>
      <c r="D42" s="233"/>
      <c r="E42" s="233"/>
      <c r="F42" s="233"/>
      <c r="G42" s="256"/>
      <c r="H42" s="256"/>
      <c r="I42" s="256"/>
      <c r="J42" s="256"/>
      <c r="K42" s="256"/>
      <c r="L42" s="256"/>
      <c r="M42" s="256"/>
      <c r="N42" s="256"/>
    </row>
    <row r="43" spans="1:14" ht="153" customHeight="1" x14ac:dyDescent="0.3">
      <c r="B43" s="232" t="s">
        <v>130</v>
      </c>
      <c r="C43" s="233"/>
      <c r="D43" s="233"/>
      <c r="E43" s="233"/>
      <c r="F43" s="233"/>
      <c r="G43" s="256"/>
      <c r="H43" s="256"/>
      <c r="I43" s="256"/>
      <c r="J43" s="256"/>
      <c r="K43" s="256"/>
      <c r="L43" s="256"/>
      <c r="M43" s="256"/>
      <c r="N43" s="256"/>
    </row>
    <row r="44" spans="1:14" x14ac:dyDescent="0.3">
      <c r="B44" s="35"/>
      <c r="C44" s="36"/>
      <c r="D44" s="36"/>
      <c r="E44" s="36"/>
      <c r="F44" s="36"/>
      <c r="G44" s="38"/>
      <c r="H44" s="38"/>
      <c r="I44" s="38"/>
      <c r="J44" s="38"/>
      <c r="K44" s="38"/>
      <c r="L44" s="38"/>
      <c r="M44" s="38"/>
      <c r="N44" s="38"/>
    </row>
    <row r="45" spans="1:14" x14ac:dyDescent="0.3">
      <c r="A45" s="13" t="s">
        <v>129</v>
      </c>
      <c r="B45" s="15" t="s">
        <v>131</v>
      </c>
    </row>
    <row r="46" spans="1:14" x14ac:dyDescent="0.3">
      <c r="A46" s="13"/>
      <c r="B46" s="15" t="s">
        <v>132</v>
      </c>
    </row>
    <row r="47" spans="1:14" ht="15" thickBot="1" x14ac:dyDescent="0.35"/>
    <row r="48" spans="1:14" ht="27.6" customHeight="1" thickBot="1" x14ac:dyDescent="0.35">
      <c r="A48" s="16" t="s">
        <v>98</v>
      </c>
      <c r="B48" s="248" t="s">
        <v>100</v>
      </c>
      <c r="C48" s="249"/>
      <c r="D48" s="249"/>
      <c r="E48" s="249"/>
      <c r="F48" s="250"/>
      <c r="G48" s="229"/>
      <c r="H48" s="258"/>
      <c r="I48" s="258"/>
      <c r="J48" s="258"/>
      <c r="K48" s="258"/>
      <c r="L48" s="258"/>
      <c r="M48" s="258"/>
      <c r="N48" s="259"/>
    </row>
    <row r="49" spans="2:14" ht="61.2" customHeight="1" thickBot="1" x14ac:dyDescent="0.35">
      <c r="B49" s="229" t="s">
        <v>99</v>
      </c>
      <c r="C49" s="230"/>
      <c r="D49" s="230"/>
      <c r="E49" s="230"/>
      <c r="F49" s="231"/>
      <c r="G49" s="229" t="s">
        <v>311</v>
      </c>
      <c r="H49" s="230"/>
      <c r="I49" s="230"/>
      <c r="J49" s="230"/>
      <c r="K49" s="230"/>
      <c r="L49" s="230"/>
      <c r="M49" s="230"/>
      <c r="N49" s="231"/>
    </row>
    <row r="50" spans="2:14" ht="61.8" customHeight="1" thickBot="1" x14ac:dyDescent="0.35">
      <c r="B50" s="260" t="s">
        <v>101</v>
      </c>
      <c r="C50" s="261"/>
      <c r="D50" s="261"/>
      <c r="E50" s="261"/>
      <c r="F50" s="262"/>
      <c r="G50" s="229"/>
      <c r="H50" s="230"/>
      <c r="I50" s="230"/>
      <c r="J50" s="230"/>
      <c r="K50" s="230"/>
      <c r="L50" s="230"/>
      <c r="M50" s="230"/>
      <c r="N50" s="231"/>
    </row>
  </sheetData>
  <mergeCells count="73">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L11:N11"/>
    <mergeCell ref="I12:K12"/>
    <mergeCell ref="L12:N12"/>
    <mergeCell ref="I13:K13"/>
    <mergeCell ref="L13:N13"/>
    <mergeCell ref="B18:B21"/>
    <mergeCell ref="E18:E21"/>
    <mergeCell ref="H18:H21"/>
    <mergeCell ref="K18:K21"/>
    <mergeCell ref="B11:F16"/>
    <mergeCell ref="G11:G16"/>
    <mergeCell ref="H11:H16"/>
    <mergeCell ref="I11:K11"/>
    <mergeCell ref="I14:K14"/>
    <mergeCell ref="L14:N14"/>
    <mergeCell ref="I15:K15"/>
    <mergeCell ref="L15:N15"/>
    <mergeCell ref="I16:K16"/>
    <mergeCell ref="L16:N16"/>
    <mergeCell ref="B23:F23"/>
    <mergeCell ref="G23:K23"/>
    <mergeCell ref="B24:F24"/>
    <mergeCell ref="G24:K24"/>
    <mergeCell ref="B25:F25"/>
    <mergeCell ref="G25:K25"/>
    <mergeCell ref="B26:F26"/>
    <mergeCell ref="G26:K26"/>
    <mergeCell ref="B27:F27"/>
    <mergeCell ref="G27:K27"/>
    <mergeCell ref="B28:F28"/>
    <mergeCell ref="G28:K28"/>
    <mergeCell ref="B31:F31"/>
    <mergeCell ref="G31:N31"/>
    <mergeCell ref="B32:F32"/>
    <mergeCell ref="G32:N32"/>
    <mergeCell ref="B33:F33"/>
    <mergeCell ref="G33:N33"/>
    <mergeCell ref="B36:F36"/>
    <mergeCell ref="G36:N36"/>
    <mergeCell ref="B37:F37"/>
    <mergeCell ref="G37:N37"/>
    <mergeCell ref="B39:F39"/>
    <mergeCell ref="G39:N39"/>
    <mergeCell ref="B41:F41"/>
    <mergeCell ref="G41:N41"/>
    <mergeCell ref="B42:F42"/>
    <mergeCell ref="G42:N42"/>
    <mergeCell ref="B43:F43"/>
    <mergeCell ref="G43:N43"/>
    <mergeCell ref="B48:F48"/>
    <mergeCell ref="G48:N48"/>
    <mergeCell ref="B49:F49"/>
    <mergeCell ref="G49:N49"/>
    <mergeCell ref="B50:F50"/>
    <mergeCell ref="G50:N50"/>
  </mergeCells>
  <hyperlinks>
    <hyperlink ref="A18" location="'Gantt Chart'!A1" display="WANNEER? " xr:uid="{C7730BBD-38D4-4012-81E9-1D92FE30CBA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Project basis gegevens </vt:lpstr>
      <vt:lpstr>Projectdetails</vt:lpstr>
      <vt:lpstr>Gantt Chart</vt:lpstr>
      <vt:lpstr>ACTIE 1</vt:lpstr>
      <vt:lpstr>ACTIE 2</vt:lpstr>
      <vt:lpstr>ACTIE 3</vt:lpstr>
      <vt:lpstr>ACTIE  4</vt:lpstr>
      <vt:lpstr>ACTIE  5</vt:lpstr>
      <vt:lpstr>ACTIE  6</vt:lpstr>
      <vt:lpstr>ACTIE  7</vt:lpstr>
      <vt:lpstr>ACTIE  11</vt:lpstr>
      <vt:lpstr>ACTIE  14</vt:lpstr>
      <vt:lpstr>ACTIE 17 </vt:lpstr>
      <vt:lpstr>ACTIE  20</vt:lpstr>
      <vt:lpstr>ACTIE  21</vt:lpstr>
      <vt:lpstr>ACTIE  22</vt:lpstr>
      <vt:lpstr>ACTIE  23</vt:lpstr>
      <vt:lpstr>ACTIE 25</vt:lpstr>
      <vt:lpstr>ACTIE  26</vt:lpstr>
      <vt:lpstr>ACTIE 27</vt:lpstr>
      <vt:lpstr>ACTIE  29</vt:lpstr>
      <vt:lpstr>ACTIE  30</vt:lpstr>
      <vt:lpstr>ACTIE 37</vt:lpstr>
      <vt:lpstr>ACTIE 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Ryckaert</dc:creator>
  <cp:lastModifiedBy>Hanna Ryckaert | Geintegreerde Zorg Waasland</cp:lastModifiedBy>
  <cp:lastPrinted>2019-11-06T14:37:21Z</cp:lastPrinted>
  <dcterms:created xsi:type="dcterms:W3CDTF">2018-05-28T13:24:41Z</dcterms:created>
  <dcterms:modified xsi:type="dcterms:W3CDTF">2019-12-04T08:53:04Z</dcterms:modified>
</cp:coreProperties>
</file>